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itel\Desktop\VO_Knihy\VO_knihy_092019\"/>
    </mc:Choice>
  </mc:AlternateContent>
  <bookViews>
    <workbookView xWindow="0" yWindow="0" windowWidth="28800" windowHeight="14295"/>
  </bookViews>
  <sheets>
    <sheet name="Ponuka" sheetId="1" r:id="rId1"/>
    <sheet name="literatúra" sheetId="3" r:id="rId2"/>
  </sheets>
  <definedNames>
    <definedName name="_xlnm.Print_Area" localSheetId="0">Ponuka!$A$1:$F$46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8" i="3" l="1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219" i="3"/>
  <c r="F222" i="3" l="1"/>
  <c r="F220" i="3" s="1"/>
  <c r="F221" i="3" s="1"/>
  <c r="D23" i="1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D24" i="1" l="1"/>
  <c r="D22" i="1"/>
</calcChain>
</file>

<file path=xl/sharedStrings.xml><?xml version="1.0" encoding="utf-8"?>
<sst xmlns="http://schemas.openxmlformats.org/spreadsheetml/2006/main" count="634" uniqueCount="557">
  <si>
    <t>IČO:</t>
  </si>
  <si>
    <t>DIČ:</t>
  </si>
  <si>
    <t>IČ DPH:</t>
  </si>
  <si>
    <t>predpokladaná doba dodania:</t>
  </si>
  <si>
    <t>Názov predmetu zákazky:</t>
  </si>
  <si>
    <t>Slovník spoločného obstarávania ( Kód CPV):</t>
  </si>
  <si>
    <t>.................................................................................................</t>
  </si>
  <si>
    <t>platca / neplatca DPH</t>
  </si>
  <si>
    <t>Obchodný názov:</t>
  </si>
  <si>
    <t>Sídlo:</t>
  </si>
  <si>
    <t>Kontaktná osoba:</t>
  </si>
  <si>
    <t>Telefón:</t>
  </si>
  <si>
    <t>e-mail:</t>
  </si>
  <si>
    <t>DPH celkom za celý predmet zákazky:</t>
  </si>
  <si>
    <t>cena celkom za celý predmet zákazky SPOLU bez DPH:</t>
  </si>
  <si>
    <t>cena celkom za celý predmet zákazky SPOLU s DPH</t>
  </si>
  <si>
    <r>
      <t>Podpis (prípadne pečiatka)</t>
    </r>
    <r>
      <rPr>
        <vertAlign val="superscript"/>
        <sz val="11"/>
        <rFont val="Calibri"/>
        <family val="2"/>
        <charset val="238"/>
      </rPr>
      <t>1</t>
    </r>
    <r>
      <rPr>
        <sz val="11"/>
        <rFont val="Calibri"/>
        <family val="2"/>
        <charset val="238"/>
      </rPr>
      <t>:</t>
    </r>
  </si>
  <si>
    <t>1 Podpis hospodárskeho subjektu, t.j. osobou/osobami oprávnenými konať v mene hospodárskeho subjektu, v súlade s dokladom o oprávnení podnikať, alebo zástupcom hospodárskeho subjektu, oprávneným konať v mene hospodárskeho subjektu; v tom prípade bude súčasťou ponuky adekvátne písomné plnomocenstvo.</t>
  </si>
  <si>
    <t>Príloha č. 1 - Návrh na plnenie kritérií</t>
  </si>
  <si>
    <t>Cena spolu s DPH :</t>
  </si>
  <si>
    <t>Meno, priezvisko, dátum, podpis</t>
  </si>
  <si>
    <t>Cena spolu bez DPH :</t>
  </si>
  <si>
    <t xml:space="preserve"> DPH :</t>
  </si>
  <si>
    <t xml:space="preserve">22110000-4 - Tlačené knihy, 22111000-1 -  Knihy pre školy, 22100000-1 - Tlačené knihy, brožúry a letáky
</t>
  </si>
  <si>
    <t>Autor</t>
  </si>
  <si>
    <t>Názov</t>
  </si>
  <si>
    <t>počet ks</t>
  </si>
  <si>
    <t>cena spolu s DPH</t>
  </si>
  <si>
    <t>Pavol Dobšinský</t>
  </si>
  <si>
    <t>Slovenské rozprávky 1, 2</t>
  </si>
  <si>
    <t>Hans Ch. Andersen</t>
  </si>
  <si>
    <t>Rozprávky</t>
  </si>
  <si>
    <t>Július Satinský</t>
  </si>
  <si>
    <t>Rozprávky uja Klobásu</t>
  </si>
  <si>
    <t>Mária Ďuríčková</t>
  </si>
  <si>
    <t>Slov. povesti Márie Ďuríčkovej</t>
  </si>
  <si>
    <t>Bratislavské povesti</t>
  </si>
  <si>
    <t>Prešporský zvon</t>
  </si>
  <si>
    <t>O Guľkovi Bombuľkovi</t>
  </si>
  <si>
    <t>Nie je škola ako škola</t>
  </si>
  <si>
    <t>Janka a Danka v rozprávke</t>
  </si>
  <si>
    <t>Viola Jakubíková</t>
  </si>
  <si>
    <t>Slov. povesti z hradov a zámkov</t>
  </si>
  <si>
    <t>povesti o slovenských hradoch a zámkoch spracované do formy, ktorej rozumejú deti</t>
  </si>
  <si>
    <t>Biblia</t>
  </si>
  <si>
    <t>Samo Chalupka</t>
  </si>
  <si>
    <t>Básne a starožitnosti</t>
  </si>
  <si>
    <t>Ezop</t>
  </si>
  <si>
    <t>Bájky</t>
  </si>
  <si>
    <t>Marta Hlušíková</t>
  </si>
  <si>
    <t>Neznášam, keď ma hladkajú po hlave</t>
  </si>
  <si>
    <t>Peter Karpinský</t>
  </si>
  <si>
    <t>Teta Agáta a jej mačacia sedmička</t>
  </si>
  <si>
    <t>Erik Jakub Groch</t>
  </si>
  <si>
    <t>Tuláčik a Klára</t>
  </si>
  <si>
    <t>Shel Silvestein</t>
  </si>
  <si>
    <t>Strom, ktorý dáva</t>
  </si>
  <si>
    <t>alebo ekvivalent príbehu o strome, ktorý sa skamarátil s malých chlapcom, ktorý sa hrá v jeho korune a je jeho jablká</t>
  </si>
  <si>
    <t>Thomas Brezina</t>
  </si>
  <si>
    <t>Tigrí tím - jazdec bez hlavy</t>
  </si>
  <si>
    <t>Henriette Wich</t>
  </si>
  <si>
    <t>Podvod na kastingu</t>
  </si>
  <si>
    <t>príbeh o troch šikovných a odvážnych dievčatách, ktoré si založili vlastnú detektívnu kanceláriu</t>
  </si>
  <si>
    <t>Jana Šimulčíková</t>
  </si>
  <si>
    <t>Kukučie mláďa</t>
  </si>
  <si>
    <t>Karl May</t>
  </si>
  <si>
    <t>Old Surehand</t>
  </si>
  <si>
    <t>alebo ekvivalent, ktorý bude rozprávať príbeh o náčelníkoch</t>
  </si>
  <si>
    <t>Lucia Gianitsová Ološtiaková</t>
  </si>
  <si>
    <t>SJ v kocke pre ZŠ</t>
  </si>
  <si>
    <t>alebo ekvivalent slovenčiny v kocke pre ZŠ</t>
  </si>
  <si>
    <t>Píšem bez chýb</t>
  </si>
  <si>
    <t>Krátky slovník slovenského jazyka</t>
  </si>
  <si>
    <t>Daniel Kollár</t>
  </si>
  <si>
    <t>Od hradu k hradu I.</t>
  </si>
  <si>
    <t>Od hradu k hradu II.</t>
  </si>
  <si>
    <t>Gaius Suetonius</t>
  </si>
  <si>
    <t>Životopisy rímskych cisárov</t>
  </si>
  <si>
    <t>Vojtech Zamarovský</t>
  </si>
  <si>
    <t>Grécky zázrak</t>
  </si>
  <si>
    <t>Ottova Veľká rodinná encyklopédia</t>
  </si>
  <si>
    <t>Lewis Carroll</t>
  </si>
  <si>
    <t>Alica v krajine zázrakov</t>
  </si>
  <si>
    <t>Eduard Krekovič, Elena Mannová</t>
  </si>
  <si>
    <t>Mýty naše slovenské</t>
  </si>
  <si>
    <t>úspešná kniha, ktorá vychádza v druhom vydaní, rozoberá základné kamene slovenskej mytológie od Veľkej Moravy, cez Matúša Čáka, Jánošíka, Štúra, Štefánika, Hlinku, Tisa až po Husáka a mýty obdobia komunizmu.</t>
  </si>
  <si>
    <t>Peter Oravec</t>
  </si>
  <si>
    <t>Slovník slangu a hovorovej slovenčiny</t>
  </si>
  <si>
    <t>J.C. Hronský</t>
  </si>
  <si>
    <t>Slovenské povesti</t>
  </si>
  <si>
    <t>Ján Geryk</t>
  </si>
  <si>
    <t>Malý spevník slovenských ľud. piesní</t>
  </si>
  <si>
    <t>Ladislav Špaček</t>
  </si>
  <si>
    <t>Nová veľká kniha etikety</t>
  </si>
  <si>
    <t>Amos</t>
  </si>
  <si>
    <t>Slovenčina v kocke (hra)</t>
  </si>
  <si>
    <t>V kocke! Rozprávky (hra)</t>
  </si>
  <si>
    <t>Neberte nám princeznú (DVD)</t>
  </si>
  <si>
    <t>Ondrej Sliacky</t>
  </si>
  <si>
    <t>Pavel Dobšinský - život s rozprávkou</t>
  </si>
  <si>
    <t>A. Lindgrenová</t>
  </si>
  <si>
    <r>
      <t>Emil z L</t>
    </r>
    <r>
      <rPr>
        <b/>
        <sz val="11"/>
        <color theme="1"/>
        <rFont val="Calibri"/>
        <family val="2"/>
        <charset val="238"/>
      </rPr>
      <t>önnebergy</t>
    </r>
  </si>
  <si>
    <t>Lotka z huncútskej ulice</t>
  </si>
  <si>
    <t>J. Pavlovič</t>
  </si>
  <si>
    <t>Bračekovia mravčekovia</t>
  </si>
  <si>
    <t>alebo ekvivalent rozprávky o mravčekoch</t>
  </si>
  <si>
    <t>Václav Čtvrtek</t>
  </si>
  <si>
    <t>Kocúrik z Kocúrkova</t>
  </si>
  <si>
    <t>Plece na ňom hádaniek vrece</t>
  </si>
  <si>
    <t>Štvornohé rozprávky</t>
  </si>
  <si>
    <t>Kremienok a Chocholúšik</t>
  </si>
  <si>
    <t>Rozprávky o víle Amálke</t>
  </si>
  <si>
    <t>Jozef Pavlovič</t>
  </si>
  <si>
    <t>Jožko Mrkvička</t>
  </si>
  <si>
    <t>Ako Samko vyčaroval dubového mužíka</t>
  </si>
  <si>
    <t>K Bendová</t>
  </si>
  <si>
    <t>Osmijanko</t>
  </si>
  <si>
    <t>M. Macourek</t>
  </si>
  <si>
    <t>Mach a Šebestová v škole</t>
  </si>
  <si>
    <t>Mach a Šebestová -DVD</t>
  </si>
  <si>
    <t>Mach a Šebestová na prázdninách</t>
  </si>
  <si>
    <t>J. Blažková</t>
  </si>
  <si>
    <t>Ohňostroj pre deduška</t>
  </si>
  <si>
    <t>J. Uličiansky</t>
  </si>
  <si>
    <t>Analfabeta negramotná</t>
  </si>
  <si>
    <t>Malá princezná</t>
  </si>
  <si>
    <t xml:space="preserve">alebo ekvivalent, ktorý rozpráva príbeh o malej princeznej, ktorá prišla na našu planétu ukázať ľuďom akí vlastne sú a nájsť si tu svoje miesto </t>
  </si>
  <si>
    <t>Leonardo, kocúr z ulice</t>
  </si>
  <si>
    <t>Drak Plamienok</t>
  </si>
  <si>
    <t>Dušan Dušek</t>
  </si>
  <si>
    <t>Pišťáčik</t>
  </si>
  <si>
    <t>Babka na rebríku</t>
  </si>
  <si>
    <t>Vlado Bednár</t>
  </si>
  <si>
    <t xml:space="preserve">Výber  II. </t>
  </si>
  <si>
    <t>Ľ. Feldek</t>
  </si>
  <si>
    <t>Dvere do rozprávok</t>
  </si>
  <si>
    <t>T. Janovic</t>
  </si>
  <si>
    <t>Drevený tato a jeho rozprávkové varechy</t>
  </si>
  <si>
    <t>Daniel Hevier</t>
  </si>
  <si>
    <t>Hovorníček</t>
  </si>
  <si>
    <t>Heviho diktátor</t>
  </si>
  <si>
    <t>Futbal s papučou</t>
  </si>
  <si>
    <t>G. Futová</t>
  </si>
  <si>
    <t>4 kosti pre Flipra</t>
  </si>
  <si>
    <t>Andrea Gregušová</t>
  </si>
  <si>
    <t>Operácia Orech a iné dedkoviny</t>
  </si>
  <si>
    <t>Červík Ervín</t>
  </si>
  <si>
    <t>Joanna Olech</t>
  </si>
  <si>
    <t>Pompon v rodine Rybárikovcov</t>
  </si>
  <si>
    <t>Veronika Šikulová</t>
  </si>
  <si>
    <t>To mlieko má horúčku</t>
  </si>
  <si>
    <t>Sabine Stading</t>
  </si>
  <si>
    <t>Petronela Jabĺčková</t>
  </si>
  <si>
    <t>Dana Kovárová, Alena Kurtulíková</t>
  </si>
  <si>
    <t>Rozšírená príprava na Testovanie 5</t>
  </si>
  <si>
    <t>alebo ekvivalent pracovného zošita určeného pre 5. ročník ZŠ, ktorý pripravuje žiakov na testovanie</t>
  </si>
  <si>
    <t>Katarína Hincová a spol.</t>
  </si>
  <si>
    <t>Testovanie 5 zo slovenského jazyka a literatúry</t>
  </si>
  <si>
    <t>alebo ekvivalent, ktorý ponúka testy zo slovenského jazyka určené pre 5. ročník ZŠ, testy by mali byť identické ako testy na testovaní</t>
  </si>
  <si>
    <t>Renáta Somorová</t>
  </si>
  <si>
    <t>Precvičme si slovenčinu pre 8. roč. ZŠ</t>
  </si>
  <si>
    <t>Jana Kesselová a kolektív</t>
  </si>
  <si>
    <t>Spojky a spájacie prostriedky v slovenčine</t>
  </si>
  <si>
    <t>Precvičme si slovenčinu pre 6. roč. ZŠ</t>
  </si>
  <si>
    <t>Jarmila Krajčovičová</t>
  </si>
  <si>
    <t>Pomocník z literatúry pre 8. roč. ZŠ</t>
  </si>
  <si>
    <t>alebo ekvivalent pracovného zošita z literatúry, ktorý je určený pre žiakov 8. ročníka ZŠ</t>
  </si>
  <si>
    <t>Úlohy na rozvíjanie čitateľskej gramotnosti žiakov 5. a 6. ročníka</t>
  </si>
  <si>
    <t>alebo ekvivalent, ktorý obsahuje pracovné listy so zaujímavými textami z rozličných oblastí života, testové úlohy na získavanie zručností čitateľskej gramotnosti, správne riešenia úloh a bodové hodnotenie</t>
  </si>
  <si>
    <t>Ľubomír Ďurovič, Slavomír Ondrejovič</t>
  </si>
  <si>
    <t>Ludevít Štúr - Nauka reči slovenskej I. II.</t>
  </si>
  <si>
    <t>Pomocník zo slovenského jazyka 7. (zošit pre učiteľa)</t>
  </si>
  <si>
    <t>Marta Varsányová</t>
  </si>
  <si>
    <t>Súbor pravopisných cvičení, diktátov a testov</t>
  </si>
  <si>
    <t>Pomocník zo slovenského jazyka 5. (zošit pre učiteľa)</t>
  </si>
  <si>
    <t>Ľubuca Hybenová a Jana Machynová</t>
  </si>
  <si>
    <t>Slovenský jazyk a literatúra - zbierka príkladov a testov</t>
  </si>
  <si>
    <t>Kolektív autorov</t>
  </si>
  <si>
    <t>Slovník súčasného slovenského jazyka M - N</t>
  </si>
  <si>
    <t>Terézia Lampartová</t>
  </si>
  <si>
    <t>Zábavné diktáty a pravopisné cvičenia pre II. Stupeň ZŠ...</t>
  </si>
  <si>
    <t>Pomocník z literatúry pre 6. roč. ZŠ</t>
  </si>
  <si>
    <t>Testy 2007 - Slovenský jazyk</t>
  </si>
  <si>
    <t>alebo ekvivalent, ktorý obsahuje aspoň 14 testov na monitor zo slovenčiny a 21 testov na príjímacie skúšky</t>
  </si>
  <si>
    <t>Nové testy zo slovenského jazyka a literatúry pre 9. ročník</t>
  </si>
  <si>
    <t>Pomocník zo slovenského jazyka 6 pre 6. roč. ZŠ...</t>
  </si>
  <si>
    <t>Pomocník z literatúry 9 pre 9. ročník ZŠ...</t>
  </si>
  <si>
    <t>Taktik</t>
  </si>
  <si>
    <t>Príprava na testovanie 9 - Slovenský jazyk a literatúra</t>
  </si>
  <si>
    <t>alebo ekvivalent, ktorý obsahuje testy zo slovenského jazyka a literatúry ako príprava na testovanie</t>
  </si>
  <si>
    <t>Peter Ďurčo, Daniela Majchráková a kol.</t>
  </si>
  <si>
    <t>Slovník slovných spojení</t>
  </si>
  <si>
    <t>Tatiana Kelemenová</t>
  </si>
  <si>
    <t>Budem vedieť slovenčinu - 6. roč. ZŠ</t>
  </si>
  <si>
    <t>Pomocník z literatúry 5 zošit pre učiteľa</t>
  </si>
  <si>
    <t>Opakujeme si slovenčinu pre 9. ročník ZŠ...</t>
  </si>
  <si>
    <t>Precvičme si slovenčinu pre 7. roč. ZŠ</t>
  </si>
  <si>
    <t>Stanislav Šmatlák</t>
  </si>
  <si>
    <t>Dejiny slovenskej literatúry II.</t>
  </si>
  <si>
    <t>Georg</t>
  </si>
  <si>
    <t>Súčasný slovník cudzích slov pre školy a dennú prax</t>
  </si>
  <si>
    <t>Úlohy na rozvíjanie čitateľskej gramotnosti žiakov 7. až 9. ročníka</t>
  </si>
  <si>
    <t>Monika Áčová a kol.</t>
  </si>
  <si>
    <t>Testy zo slovenského jazyka na prijímacie skúšky na osemročné gymnázia</t>
  </si>
  <si>
    <t>Pomocník zo slovenského jazyka 7 pre 7. roč. ZŠ</t>
  </si>
  <si>
    <t>Milady Caltíková, Ján Tarábek</t>
  </si>
  <si>
    <t>Prehľad gramatiky a pravopisu slovenského jazyka</t>
  </si>
  <si>
    <t>alebo ekvivalent, ktorý ponúka nasledovné: ucelené gramatické a pravopisné prehľady, príklady uľahčujúce porozumenie, upozornenia na časté chyby v písomnom a hovorenom prejave, úlohy na precvičenie gramatiky, pravopisu a učiva o slovných druhoch, tvorivé úlohy a úlohy spojené s textom overujúce úroveň čitateľskej gramotnosti</t>
  </si>
  <si>
    <t>Ján Findra</t>
  </si>
  <si>
    <t>Jazyková komunikácia a kultúry vyjadrovania</t>
  </si>
  <si>
    <t>Pomocník zo slovenského jazyka 8</t>
  </si>
  <si>
    <t>Príprava na testovanie 5 - Slovenský jazyk a literatúra</t>
  </si>
  <si>
    <t>alebo ekvivalent pracovného zošita pripravujúceho žiakov na testy zo slovenského jazyka a literatúry, ktorý je určený pre 5. ročník ZŠ</t>
  </si>
  <si>
    <t>Pravidlá slovenského pravopisu</t>
  </si>
  <si>
    <t>alebo ekvivalent, ktorý bude objasňovať pravopisnú sústavu spisovnej slovenčiny. Budú sa ňom uvádzať všetky pravopisné pravidlá, podľa ktorých sa má postupovať pri tvorbe písaných jazykových prejavov, spolu s množstvom konkrétnych príkladov</t>
  </si>
  <si>
    <t>Pomocník z literatúry 7 pre 7. roč. ZŠ</t>
  </si>
  <si>
    <t>Slovník súčasného slovenského jazyka H - L</t>
  </si>
  <si>
    <t>Miloš Ferko</t>
  </si>
  <si>
    <t>Dejiny slovenskej literárnej fantastiky</t>
  </si>
  <si>
    <t>Pomocník z literatúry 9 zošit pre učiteľa</t>
  </si>
  <si>
    <t>Jaroslav Rezník</t>
  </si>
  <si>
    <t xml:space="preserve">Túry do literatúry </t>
  </si>
  <si>
    <t>Katarína Habovštiaková</t>
  </si>
  <si>
    <t>Slovenčina známa i neznáma pre Maďarov, ale ja pre Slovákov a Neslovákov</t>
  </si>
  <si>
    <t>Dejiny slovenskej literatúry pre deti a mládež</t>
  </si>
  <si>
    <t>Jaroslav Šmatlák</t>
  </si>
  <si>
    <t>Dejiny slovenskej literatúry I.</t>
  </si>
  <si>
    <t>alebo ekvivalent, ktorý ponúka informácie o dejinách slovenskej lietaratúry</t>
  </si>
  <si>
    <t>Príslovkové určenie</t>
  </si>
  <si>
    <t>Zuzana Stanislavová</t>
  </si>
  <si>
    <t>Dejiny slovenskej literatúry pre deti a mládež po roku 1960</t>
  </si>
  <si>
    <t>Ján Zambor</t>
  </si>
  <si>
    <t>Tvarovanie básne, tvarovanie zmyslu</t>
  </si>
  <si>
    <t>Pomocník zo slovenského jazyka 8 - zošit pre učiteľa</t>
  </si>
  <si>
    <t>Pomocník zo slovenského jazyka 9 - zošit pre učiteľa</t>
  </si>
  <si>
    <t>Synonymický slovník slovenčiny</t>
  </si>
  <si>
    <t>alebo ekvivalent slovníka, ktorý ponúka vyše 40 000 heslových výrazov</t>
  </si>
  <si>
    <t>Pomocník zo slovenského jazyka 6 - zošit pre učiteľa</t>
  </si>
  <si>
    <t>Slovník súčasného slovenského jazyka A - G</t>
  </si>
  <si>
    <t>Testovanie 9 - 8. ročník</t>
  </si>
  <si>
    <t>Viera Spišáková</t>
  </si>
  <si>
    <t>Pravopisné finty</t>
  </si>
  <si>
    <t>Rick Riordan</t>
  </si>
  <si>
    <t>Percy Jackson - Zlodej blesku</t>
  </si>
  <si>
    <t>Apolónov pád: Temné proroctvo</t>
  </si>
  <si>
    <t>Roald Dahl</t>
  </si>
  <si>
    <t>Čarodejnice</t>
  </si>
  <si>
    <t>Siléne Edgar a Paul Beorn</t>
  </si>
  <si>
    <t>14 - 14</t>
  </si>
  <si>
    <t>Hans Christian Andeersen</t>
  </si>
  <si>
    <t>Kreslené rozprávky (Komiks)</t>
  </si>
  <si>
    <t>Zkažená mládež /DVD/</t>
  </si>
  <si>
    <t>Ľudské telo /4 DVD/</t>
  </si>
  <si>
    <t>Peter Jaroš</t>
  </si>
  <si>
    <t>Tisícročná včela</t>
  </si>
  <si>
    <t>Vražda o Orient Expresu /DVD/</t>
  </si>
  <si>
    <t>Rudolf Sloboda</t>
  </si>
  <si>
    <t>Rozum</t>
  </si>
  <si>
    <t>S láskou Vincent /DVD/</t>
  </si>
  <si>
    <t>Milada</t>
  </si>
  <si>
    <t>Čin - čin /DVD/</t>
  </si>
  <si>
    <t>Miroslav Verner</t>
  </si>
  <si>
    <t>Staroveký Egypt - Ottova encyklopédia</t>
  </si>
  <si>
    <t>Anita Ganeri</t>
  </si>
  <si>
    <t>Bytosti z bájí a legiend</t>
  </si>
  <si>
    <t>alebo ekvivalent o bytosiach z báji a legiend</t>
  </si>
  <si>
    <t>Veľký ilustrovaný atlas sveta a vesmíru</t>
  </si>
  <si>
    <t>John Boyne</t>
  </si>
  <si>
    <t>Chlapec v pásikavom pyžame</t>
  </si>
  <si>
    <t>Jeanne Marie Leprince de Beaumont</t>
  </si>
  <si>
    <t>Kráska a zviera</t>
  </si>
  <si>
    <t>príbeh opisuje romantickú lásku medzi krásnou dievčinou a zvieraťom</t>
  </si>
  <si>
    <t>Perinbaba /DVD/</t>
  </si>
  <si>
    <t>Človečina - Radošinské naivné divadlo I. /DVD/</t>
  </si>
  <si>
    <t>Rysavá jalovica /DVD/</t>
  </si>
  <si>
    <t>Milan Rúfus</t>
  </si>
  <si>
    <t>Modlitbičky</t>
  </si>
  <si>
    <t>Cyril Kraus</t>
  </si>
  <si>
    <t>Slovenskí romantici - Poézia</t>
  </si>
  <si>
    <t>Klenoty slovenskej poézie</t>
  </si>
  <si>
    <t>William Shakespeare</t>
  </si>
  <si>
    <t>Oko za oko</t>
  </si>
  <si>
    <t>Konštantín Filozof - sv. Cyril</t>
  </si>
  <si>
    <t>Proglas</t>
  </si>
  <si>
    <t>Daniel Defoe</t>
  </si>
  <si>
    <t>Robinson Crusoe</t>
  </si>
  <si>
    <t>Jack London</t>
  </si>
  <si>
    <t>Jules Verne</t>
  </si>
  <si>
    <t>Dvadsaťtisíc míľ pod morom</t>
  </si>
  <si>
    <t>alebo ekvivalent o dobrodružstvách z morského a oceánskeho prostredia</t>
  </si>
  <si>
    <t>Charles Dickens</t>
  </si>
  <si>
    <t>Príhody Olivera Twista</t>
  </si>
  <si>
    <t>Igor Válek</t>
  </si>
  <si>
    <t>Povesti o slovenských riekach</t>
  </si>
  <si>
    <t>Dana Hlavatá</t>
  </si>
  <si>
    <t>Bájky pre malých i veľkých</t>
  </si>
  <si>
    <t>Eduard Petiška a Václav Fiala</t>
  </si>
  <si>
    <t>Staré grécke báje a povesti</t>
  </si>
  <si>
    <t>Eduard Krekovič a kol.</t>
  </si>
  <si>
    <t>Povesti o slovenských jazerách, plesách, studniach a studničkách</t>
  </si>
  <si>
    <t>Ivan Szabó a Milan Stano</t>
  </si>
  <si>
    <t>Slovenské strašidlá od "A" po "Ž"</t>
  </si>
  <si>
    <t>Adolf Peter Záturecký</t>
  </si>
  <si>
    <t>Slovenské príslovia, porekadlá, úslovia a hádanky</t>
  </si>
  <si>
    <t>Soman CHainani</t>
  </si>
  <si>
    <t>Škola dobra a zla</t>
  </si>
  <si>
    <t>Tim Collins</t>
  </si>
  <si>
    <t>Denník poďobaného upíra</t>
  </si>
  <si>
    <t>Valentína Sedileková</t>
  </si>
  <si>
    <t>Pokrvní</t>
  </si>
  <si>
    <t>Miroslav Válek</t>
  </si>
  <si>
    <t>Do Tramtárie</t>
  </si>
  <si>
    <t>Jozef Repko</t>
  </si>
  <si>
    <t xml:space="preserve">Kto odhodil pampúšik  </t>
  </si>
  <si>
    <t>Rudolf Čechura</t>
  </si>
  <si>
    <t>Maxipes Fík</t>
  </si>
  <si>
    <t>Peter Stoličný</t>
  </si>
  <si>
    <t>Rozprávky o dopravných značkách - 1. č</t>
  </si>
  <si>
    <t>alebo iné rozprávky, ktoré učia deti čo znamenajú dopravné značky, určené pre deti na prvom stupni ZŠ</t>
  </si>
  <si>
    <t>Rozprávky o dopravných značkách - 2. č.</t>
  </si>
  <si>
    <t>Marián Vanek</t>
  </si>
  <si>
    <t xml:space="preserve">Zbojník Jurošík    </t>
  </si>
  <si>
    <t xml:space="preserve">Eduard Petiška </t>
  </si>
  <si>
    <t xml:space="preserve">Rozprávkový deduško    </t>
  </si>
  <si>
    <t>Frauke Scheunemannová</t>
  </si>
  <si>
    <t xml:space="preserve"> Winston  Hrdinstvo ušľachtilého kocúra</t>
  </si>
  <si>
    <t xml:space="preserve"> Winston  Kocúr detektívom</t>
  </si>
  <si>
    <t>Betty Mac Donaldová</t>
  </si>
  <si>
    <t>Vajce a já</t>
  </si>
  <si>
    <t>Iveta Kohanová, Martina Totkovičová</t>
  </si>
  <si>
    <t xml:space="preserve">Nový pomocník z matematiky 5 – 1. časť </t>
  </si>
  <si>
    <t xml:space="preserve">Nový pomocník z matematiky 5 – 2. časť </t>
  </si>
  <si>
    <t>Iveta Kohanová, Lucia Šimová</t>
  </si>
  <si>
    <t>Nový pomocník z matematiky 6 – 1. časť</t>
  </si>
  <si>
    <t>Nový pomocník z matematiky 6 – 2. časť</t>
  </si>
  <si>
    <t>Iveta Kohanová, Soňa Švecová</t>
  </si>
  <si>
    <t xml:space="preserve">Nový pomocník z matematiky 7 – 1. časť </t>
  </si>
  <si>
    <t>Nový pomocník z matematiky 7 – 2. čas</t>
  </si>
  <si>
    <t>Iveta Kohanová, Monika Porkertová</t>
  </si>
  <si>
    <t xml:space="preserve">Nový pomocník z matematiky 8 – 1. časť </t>
  </si>
  <si>
    <t xml:space="preserve">Nový pomocník z matematiky 8 – 2. časť </t>
  </si>
  <si>
    <t>Iveta Kohanová, Jana Kňazeová</t>
  </si>
  <si>
    <t xml:space="preserve">Nový pomocník z matematiky 9 – 1. časť </t>
  </si>
  <si>
    <t xml:space="preserve">Nový pomocník z matematiky 9 – 2. časť </t>
  </si>
  <si>
    <t>Ľubica Hybenová,  Jana Machynová</t>
  </si>
  <si>
    <t xml:space="preserve">Slovenský jazyk a literatúra – zbierka testov </t>
  </si>
  <si>
    <t>Mária Sadloňová,  Michal Sadloň)</t>
  </si>
  <si>
    <t xml:space="preserve">Matematika – zbierka príkladov a testov </t>
  </si>
  <si>
    <t xml:space="preserve">Finančná gramotnosť pre 2. stupeň základných škôl </t>
  </si>
  <si>
    <t>Roger Rougier</t>
  </si>
  <si>
    <t xml:space="preserve"> Rozvíjame logické myslenie.  </t>
  </si>
  <si>
    <t>Jana Palenčárová</t>
  </si>
  <si>
    <t xml:space="preserve">Učíme slovenčinu komunikačne a zážitkovo.  </t>
  </si>
  <si>
    <t>Ochrana života a zdravia</t>
  </si>
  <si>
    <t>František Kosper a jana Fraasová</t>
  </si>
  <si>
    <t>Nová zbierka úloh z matematiky pre 5. až 9. roč. ZŠ</t>
  </si>
  <si>
    <t>Ešte vražednejšia matika</t>
  </si>
  <si>
    <t>Matematické hlavolamy</t>
  </si>
  <si>
    <t>Matematika pre 7. roč. ZŠ - zbierka úloh</t>
  </si>
  <si>
    <t>Nick Arnold</t>
  </si>
  <si>
    <t>Výbušné experimenty</t>
  </si>
  <si>
    <t>Mária Trebenová</t>
  </si>
  <si>
    <t>Liečivé rastliny z Božej lekárne</t>
  </si>
  <si>
    <t>Peter Wohlleber</t>
  </si>
  <si>
    <t>Sprievodca lesom</t>
  </si>
  <si>
    <t>Svojtka a kol.</t>
  </si>
  <si>
    <t>Putovanie prírodou</t>
  </si>
  <si>
    <t>100 najzaujímavejších živočíchov</t>
  </si>
  <si>
    <t>Ráchel Almanová</t>
  </si>
  <si>
    <t>Chránime Zem</t>
  </si>
  <si>
    <t>Ľ. Thurzová</t>
  </si>
  <si>
    <t>Malý atlas liečivých rastlín</t>
  </si>
  <si>
    <t xml:space="preserve">E. Petlák </t>
  </si>
  <si>
    <t>Všeobecná didaktika</t>
  </si>
  <si>
    <t>alebo ekvivalent všeobecnej didaktiky</t>
  </si>
  <si>
    <t>F. Hecker</t>
  </si>
  <si>
    <t>Ryby našich vôd</t>
  </si>
  <si>
    <t>kol.</t>
  </si>
  <si>
    <t>Rastliny a živočíchy okolo nás</t>
  </si>
  <si>
    <t>Humaj - Bohunická</t>
  </si>
  <si>
    <t>Daj si cas i. Z  historie vedy a kultúry</t>
  </si>
  <si>
    <t>alebo ekvivalent, ktorý je inšpirovaný zábavno-súťažnou reláciou v RTVS z oblasti histórie vedy a techniky</t>
  </si>
  <si>
    <t>Hravá biológia  5-prac. zošit</t>
  </si>
  <si>
    <t>Hravá biológia  6-prac. zošit</t>
  </si>
  <si>
    <t>Hravá biológia  7-prac. zošit</t>
  </si>
  <si>
    <t>Hravá biológia 8-prac. zošit</t>
  </si>
  <si>
    <t>pracovný zošit z biológie určený pre 8. ročník ZŠ, musí byť v súlade s novým ŠVP</t>
  </si>
  <si>
    <t>Hravá biológia  9-prac. zošit</t>
  </si>
  <si>
    <t>Veľká obrázková encyklopédia</t>
  </si>
  <si>
    <t>Hravá chémia 7</t>
  </si>
  <si>
    <t>alebo ekvivalent, ktorý bude určený pre 7. ročník ZŠ a je v súlade s novým ŠVP. Musí obsahovať aspoň tieto kapitoly: Objavujeme chémiu v našom okolí, Aké vlastnosti majú látky? Skúmame látky, Roztoky, Voda, Vzduch, Chemické reakcie v našom okolí, Zmeny pri chemických reakciách</t>
  </si>
  <si>
    <t>Hravá chémia 8</t>
  </si>
  <si>
    <t>alebo ekvivalent, ktorý bude určený pre 8. ročník ZŠ a je v súlade s novým ŠVP. Musí obsahovať aspoň tieto kapitoly: Opakovanie - chemické čisté látky a zmesi, chemické reakcie, Zloženie chemických látok - chemické prvky a zlúčeniny, Chemické zlúčeniny - voda, oxidy, kyseliny, soli, Chemické reakcie - neutralizácia, redoxné reakcie... opakovanie</t>
  </si>
  <si>
    <t>Hravá chémia 9</t>
  </si>
  <si>
    <t>alebo ekvivalent, ktorý bude určený pre 9. ročník ZŠ a je v súlade s novým ŠVP. Musí obsahovať aspoň tieto kapitoly: Opakovanie, Chemické výpočty, Vlastnosti jednoduchých chemických látok, Uhľovodíky, Deriváty uhľovodíkov, Organické látky v živých organizmoch, Organické látky v bežnom živote</t>
  </si>
  <si>
    <t>Chemické prvky okolo nás</t>
  </si>
  <si>
    <t xml:space="preserve">alebo ekvivalent, ktorý bude obsahovať kapitoly ako: výroky študentov a študentiek z hodín chémie, nepresnosti, omyly a mýty uvedené na pravú mieru, použitie prvkov a ich zlúčenín v dnešnej dobe, zaujímavosti z histórie, praktické i teoretické úlohy, periodickú sústavu chemických prvkov,mnemotechnické pomôcky </t>
  </si>
  <si>
    <t>Chemické zlúčeniny okolo nás</t>
  </si>
  <si>
    <t>alebo ekvivalent, ktorý bude obsahovať kapitoly ako: základné informácie v prehľadných tabuľkách, prekvapivé pravdy, vyvrátené mýty a zaujímavosti, názvoslovia anorganických zlúčenín, základné rovnice</t>
  </si>
  <si>
    <t>Opis</t>
  </si>
  <si>
    <t>Literárne pomôcky k projektu,,Inovácia vzdelávania za účelom zlepšenia čitateľskej, matematickej a prírodovednej gramotnosti“
- 4.5.2. Školiaci materiál a potreby -  Literárne pomôcky</t>
  </si>
  <si>
    <t>Navrhovaný ekvivalent</t>
  </si>
  <si>
    <t>cena kus s DPH</t>
  </si>
  <si>
    <t xml:space="preserve">alebo ekvivalent, zbierka slovenských ľudových rozprávok </t>
  </si>
  <si>
    <t>alebo ekvivalent, kniha rozprávok pre deti</t>
  </si>
  <si>
    <t>alebo ekvivalent, vtipné rozprávky pre deti od nezabudnuteľného komika Júlia Satinského</t>
  </si>
  <si>
    <t xml:space="preserve">alebo ekvivalent, zbierka 40 tajuplných príbehov z dávnej minulosti od Márie Ďuríčkovej </t>
  </si>
  <si>
    <t>alebo ekvivalent, zbierka povestí Márie Ďuríčkovej</t>
  </si>
  <si>
    <t>alebo ekvivalent, kniha pre deti, o klbku vlny, ktoré bolo veľmi dobrosrdečné a všetkým naokolo pomáhalo svojou vlnou až sa stále zmenšovalo</t>
  </si>
  <si>
    <t>alebo ekvivalent, príbeh o zázračnej škole, ktorá sa vie premiestňovať a premeniť sa na autobus a dejú sa v nej nevšedné veci a navštevujú ju nevšední žiaci</t>
  </si>
  <si>
    <t>alebo ekvivalent, príbeh o dvoch sestričkách-dvojičkách, ktoré sa vyberú do rozprávky. 12 rozprávok.</t>
  </si>
  <si>
    <t>alebo ekvivalent, iná alternatíva biblie</t>
  </si>
  <si>
    <t>alebo ekvivalent, zbierka básní Sama Chalupku, obohatená o prozaickú prácu</t>
  </si>
  <si>
    <t>alebo ekvivalent, zbierka najkrajších Ezopových bájok</t>
  </si>
  <si>
    <t xml:space="preserve">alebo ekvivalent, kniha vykresľuje humorný príbeh o siedmačke, ktorá má na prvý pohľad perfektný život, skvelú rodinu a priateľov, prvú lásku. No zdanie klame, v skutočnosti má dievča veľa starostí, s ktorými mu babka a priatelia veľmi pomáhajú. </t>
  </si>
  <si>
    <t>alebo ekvivalent, rozprávka o veľmi milej a dobrej tete, ktorú majú všetci radi</t>
  </si>
  <si>
    <t>alebo ekvivalent, kniha o dvoch priateľoch - Kláre a psíkovi Tuláčikovi, ako sa učia riešiť životné problémy</t>
  </si>
  <si>
    <t>alebo ekvivalent, príbeh o mladých detektívoch a jazdcovi na koni, ktorý je strašidelný lebo nemá hlavu</t>
  </si>
  <si>
    <t>alebo ekvivalent, školská pomôcka, ktorá pomáha deťom zlepšiť sa v pravopise pomocou cvičení a úloh</t>
  </si>
  <si>
    <t xml:space="preserve">alebo ekvivalent, výkladový slovník, ktorý bude obsahovať viac ako 60 000 slov </t>
  </si>
  <si>
    <t>alebo ekvivalent, kniha, ktorá ponúka 18 najkrajších hradných výletov po Slovensku</t>
  </si>
  <si>
    <t>alebo ekvivalent, pokračovanie knihy, ktorá ponúka 18 najkrajších hradných výletov po Slovensku</t>
  </si>
  <si>
    <t>alebo ekvivalent, encyklopédia, ktorá obsahuje viac ako 5 000 odborných informácií, takmer 1500 fotografií a vyše 500 zaujímavostí</t>
  </si>
  <si>
    <t>alebo ekvivalent, príbeh o dievčati, ktoré sa vďaka sledovaniu bieleho králika dostane do zázračného sveta</t>
  </si>
  <si>
    <t>alebo ekvivalent, slovník so slangovými, expresívnymi a hovorovými slovami</t>
  </si>
  <si>
    <t>alebo ekvivalent, kniha najkrajších slovenských povestí</t>
  </si>
  <si>
    <t>alebo ekvivalent, spevník ľudových piesní</t>
  </si>
  <si>
    <t>alebo ekvivalent, kniha, ktorá vzdeláva ľudí o slušnom správaní sa v spoločnosti iných ľudí</t>
  </si>
  <si>
    <t>alebo ekvivalent, spoločenská hra, ktorá pomáha deťom precvičovať si slovenčinu</t>
  </si>
  <si>
    <t>alebo ekvivalent, spoločenská hra, ktorá je zameraná na rozprávky</t>
  </si>
  <si>
    <t>alebo ekvivalent, krásny muzikál pre deti o žene, ktorá prespala v detskom domove a deti ju nazvali princezná</t>
  </si>
  <si>
    <t>alebo ekvivalent, ktorá približuje Pavla Dobšinského ako kňaza, pedagóga, prekladateľa, redaktora, editora, publicistu, etnológa a rozprávkara</t>
  </si>
  <si>
    <t>alebo ekvivalent, veselé príbehy o chlapcovi, ktorý zažíva veľké dobrodružstvá</t>
  </si>
  <si>
    <t>alebo ekvivalent, veselé príhody rôznych zvieracích hrdinov</t>
  </si>
  <si>
    <t>alebo ekvivalent, knižka plná skvelých hádaniek, ktorá obsahuje: dĺžňovky, mäkčeňovky, obložky i obnažky, predponovky, príponovky, odsuvky, vsuvky i výpustky, zámenky, pravekovky, súzvučky a zlúčenky, záhadné nápisy, prešmyčky, rébusy, skrývačky a iné...</t>
  </si>
  <si>
    <t>alebo ekvivalent, deväť rozprávok o štvornohých zvieratkách, hlavnými hrdinami sú: vlk, drak, ťava, medveď, veverička, lev, žabky, ježkovia a zajkovia</t>
  </si>
  <si>
    <t xml:space="preserve">alebo ekvivalent rozprávok o víle </t>
  </si>
  <si>
    <t>alebo ekvivalent, 64 rozprávok Kristy Bendovej o Osmijankovi a jeho zážitkoch a veselých situáciách</t>
  </si>
  <si>
    <t>alebo ekvivalent, rozprávka o dvoch podnikavých školákoch a psovi</t>
  </si>
  <si>
    <t xml:space="preserve">alebo ekvivalent, rozprávka o dvoch tretiakoch </t>
  </si>
  <si>
    <t>alebo ekvivalent, príbeh o dvoch žiakoch z tretej triedy, ktorí nájdu čarovné slúchadlo</t>
  </si>
  <si>
    <t>alebo ekvivalent, príbeh o dievčatku, ktoré nechcelo čítať žiadne knihy</t>
  </si>
  <si>
    <t>alebo ekvivalent, príbeh o kocúrovi a jeho zážitkoch pri spaní, kúpaní, hraní...</t>
  </si>
  <si>
    <t>alebo ekvivalent, milý rozprávkový príbeh o veselom chlapíkovi a jeho vtáčích kamarátoch</t>
  </si>
  <si>
    <t>alebo ekvivalent, príbeh o babke a jej rodinných príslušníkoch</t>
  </si>
  <si>
    <t>alebo ekvivalent, rozprávka o žirafe</t>
  </si>
  <si>
    <t xml:space="preserve">alebo ekvivalent, veselá obrázková kniha zameraná na správnu výslovnosť u detí, pomocou rôznych povedačiek, básničiek a pesničiek. Výborná logopedická pomôcka. </t>
  </si>
  <si>
    <t>alebo ekvivalent, zbierka diktátov od Daniela Heviera, s ktorou deti porazia problémy s diktátmi</t>
  </si>
  <si>
    <t>alebo ekvivalent, rozprávka o troch bratoch, ktorí zažívajú prázdninové dobrodružstvá u svojich starých rodičov</t>
  </si>
  <si>
    <t>alebo ekvivalent, veselá rozprávka o červíku, ktorý žije v jabĺčku</t>
  </si>
  <si>
    <t>alebo ekvivalent, príbeh o rodine z panelákového bytu, kde z umývadla jedného dňa vylezie drak</t>
  </si>
  <si>
    <t>alebo ekvivalent, rozprávkový príbeh o dievčati-čarodejnici, ktorá býva v jablku</t>
  </si>
  <si>
    <t>alebo ekvivalent, zošit na precvičovanie slovenčiny, určený pre 8. ročník ZŠ, ktorý bude obsahovať aspoň tieto okruhy: lexikológia, morfológia, syntax a testy</t>
  </si>
  <si>
    <t>alebo ekvivalent, kniha, ktorá je venovaná spojkám a spájacím prostriedkom v slovenčine</t>
  </si>
  <si>
    <t>alebo ekvivalent, kniha, ktorá sa venuje národnej reči od Ľudovíta Štúra</t>
  </si>
  <si>
    <t>alebo ekvivalent, zošit pre učiteľa zo slovenčiny s riešeniami a pomôckami pre tvorbu úloh pre žiakov, určený pre 7. ročník ZŠ</t>
  </si>
  <si>
    <t>alebo ekvivalent, súbor testov, diktátov a cvičení zo slovenského jazyka</t>
  </si>
  <si>
    <t>alebo ekvivalent, pomocný zošit zo slovenského jazyka pre učiteľa určený pre 5. ročník</t>
  </si>
  <si>
    <t>alebo ekvivalent, zbierka testov z literatúry a slovenského jazyka</t>
  </si>
  <si>
    <t>alebo ekvivalent, slovník súčasného slovenského jazyka</t>
  </si>
  <si>
    <t>alebo ekvivalent, zbierka diktátov a cvičení pre deti na druhom stupni ZŠ</t>
  </si>
  <si>
    <t>alebo ekvivalent pomocného pracovného zošita z literatúry, určený pre 6. ročník ZŠ, musí obsahovať: Opakovanie učiva z 5. ročníka, Ľudová slovesnosť, Poézia – básne, piesne, balady, Epika, Dramatické umenie</t>
  </si>
  <si>
    <t>alebo ekvivalent, zbierka testov zo slovenského jazyka a literatúry určená pre 9. ročník ZŠ</t>
  </si>
  <si>
    <t>alebo ekvivalent, pomocný zošit zo slovenského jazyka a literatúry určený pre 6. ročník ZŠ</t>
  </si>
  <si>
    <t>alebo ekvivalent, pomocný zošit z literatúry pre 9. ročník ZŠ</t>
  </si>
  <si>
    <t>alebo ekvivalent, slovník slovných spojení</t>
  </si>
  <si>
    <t>alebo ekvivalent, pracovný zošit zo slovenského jazyka určený pre 6. ročník ZŠ</t>
  </si>
  <si>
    <t>alebo ekvivalent, pomocný zošit z literatúry pre učiteľa určený pre 5. ročník ZŠ</t>
  </si>
  <si>
    <t>alebo ekvivalent, pracovný zošiť na opakovanie slovenčiny pre 9. ročník ZŠ, zameraný na morfológiu, lexikológiu, syntax a testy</t>
  </si>
  <si>
    <t>alebo ekvivalent, pracovný zošit na precvičovanie slovenčiny určený pre 7. ročník ZŠ, ktorý bude obsahovať: Zvuková rovina jazyka a pravopis, Významová rovina jazyka, Tvarová rovina jazyka, Skladobná rovina jazyka, Testy zo SJ</t>
  </si>
  <si>
    <t>alebo ekvivalent, kniha o dejinách slovenskej literatúry</t>
  </si>
  <si>
    <t>alebo ekvivalent, abecedne usporiadaný slovník cudzích slov určený pre školy a prax</t>
  </si>
  <si>
    <t>alebo ekvivalent, pracovný zošit, ktorý ponúka úlohy na rozvíjanie čitateľskej gramotnosti žiakov, pre 7. až 9. ročník ZŠ</t>
  </si>
  <si>
    <t>alebo ekvivalent, zbierka testov zo slovenského jazyka na prijímacie skúšky na osemročné gymnáziá</t>
  </si>
  <si>
    <t>alebo ekvivalent, pracovný zošit zo slovenského jazyka pre 7. ročník ZŠ</t>
  </si>
  <si>
    <t>alebo ekvivalent, kniha, ktorá obsahuje: JAZYKOVÁ KOMUNIKÁCI A TVORBA AKTUÁLNEHO TEXTU, VÝBER VÝRAZU: ETIKA, ESTETIKA A LOGIKA TEXTU, ÚSTNA A PÍSOMNÁ FORMA PREJAVU V MASMEDIÁLNEJ A RÉTORICKEJ KOMUNIKÁCII</t>
  </si>
  <si>
    <t>alebo ekvivalent, pracovný zošit, ktorý je určený pre 8. ročník ZŠ a 3. ročník GOŠ, musí obsahovať tieto témy: Opakovanie učiva zo 7. ročníka, Debatujeme na úrovni, Buďte asertívni, Kto prednesie prejav, Slová z prejavu mi ešte znejú v ušiach, Uvažujeme nielen o bežných veciach, Nezabudnite sa prihlásiť včas, Úspešnú plavbu vmori informácií, Rozprávanie pre poslucháčov i čitateľov</t>
  </si>
  <si>
    <t>alebo ekvivalent, pracovný zošit, ktorý bude korešpondovať s obsahom schválenej učebnice Literárna výchova pre 7. ročník ZŠ a 2. ročník GOŠ</t>
  </si>
  <si>
    <t>alebo ekvivalent, slovník súčasného slovenského jazyka, ktorý bude obsahovať 25 418 heslových slov a informácie o nich:  výklad významu, gramatickú charakteristiku, normatívne a štylistické hodnotenie, synonymá a antonymá</t>
  </si>
  <si>
    <t>alebo ekvivalent, ktorá bude aspoň  v šiestich kapitolách mapovať dejiny slovenskej fantastiky v slovenskej literatúre od najstarších čias až po súčasnosť</t>
  </si>
  <si>
    <t>alebo ekvivalent, pomocný zošit z literatúry pre učiteľa určený pre 9. ročník Zš a 4. ročník GOŠ</t>
  </si>
  <si>
    <t>alebo ekvivalent, kniha, ktorá opisuje literárne potulky po Slovensku a predstavuje čitateľovi našich najvýznamnejších literátov</t>
  </si>
  <si>
    <t>alebo ekvivalent, kniha zameraná na dejiny slovenskej literatúry pre deti a mládež</t>
  </si>
  <si>
    <t>alebo ekvivalent, kniha o dejinách slovenskej literatúry pre deti a mládež</t>
  </si>
  <si>
    <t>alebo ekvivalent, pomocný zošit zo slovenčiny pre učiteľa, určený pre žiakov 8. ročníka ZŠ</t>
  </si>
  <si>
    <t>alebo ekvivalent, pomocný zošit zo slovenčiny pre učiteľa, určený pre žiakov 9. ročníka ZŠ</t>
  </si>
  <si>
    <t>alebo ekvivalent, pomocný zošit zo slovenčiny pre učiteľa, určený pre žiakov 6. ročníka ZŠ</t>
  </si>
  <si>
    <t>alebo ekvivalent, slovník, ktorý poskytuje informácie o 30 293 heslových slovách</t>
  </si>
  <si>
    <t>alebo ekvivalent, zošit plný testov pre 8. ročník ZŠ, testy zo slovenského jazyka a literatúry</t>
  </si>
  <si>
    <t>alebo ekvivalent, pomôcka pre žiakov, ktorí majú problémy s gramatikou</t>
  </si>
  <si>
    <t>alebo ekvivalent, príbeh o chlapcovi, ktorý zistil, že jeho otec je Boh Olympu</t>
  </si>
  <si>
    <t>alebo ekvivalent, príbeh o všemocnom bohu slnka, svetla, liečiteľstva, umenia, lukostreľby, poézie, tanca a proroctiev</t>
  </si>
  <si>
    <t>alebo ekvivalent, hororový príbeh o chlapcovi, ktorý bol premenený na myš</t>
  </si>
  <si>
    <t>alebo ekvivalent, kniha rozpráva príbeh o dvoch 13-ročných chlapcoch, ktorí žijú každý v inom časovom období</t>
  </si>
  <si>
    <t>alebo ekvivalent, film na DVD, ktorý znázorňuje ponižovanie ľudskej dôstojnosti a jeho dôsledky</t>
  </si>
  <si>
    <t>alebo ekvivalent, renesančná sága o živote slovenského národa</t>
  </si>
  <si>
    <t>alebo ekvivalent, detektívne DVD o vražde vo vlaku</t>
  </si>
  <si>
    <t>alebo ekvivalent, príbeh filmového scenáristu</t>
  </si>
  <si>
    <t>alebo ekvivalent, filmový príbeh o maliarovi Vincentovi Van Goghovi</t>
  </si>
  <si>
    <t>alebo ekvivalent, film o osude Milady Horňákovej</t>
  </si>
  <si>
    <t>alebo ekvivalent, encyklopédia o starovekom Egypte</t>
  </si>
  <si>
    <t>alebo ekvivalent o chlapcovi a jeho rodine, ktorá sa musela náhle odsťahovať ďaleko od domova</t>
  </si>
  <si>
    <t>alebo ekvivalent, zbierka poézie od Milana Rúfusa</t>
  </si>
  <si>
    <t>alebo ekvivalent,zbierka tých najlepších diel majstrov slovenskej lyriky: J. Hollého, J. Kollára, P. J. Šafárika, K. Kuzmányho, M. M. Hodžu, S. Chalupku, Ľ. Štúra, A. Sládkoviča, S. B. Hroboňa, J. Matúšku, J. Kráľa, J. Francisciho, P. K. Hostinského, S. Vozára, M. Dohnányho, D. Maróthyho, V. P. Tótha, J. Bottu, J. Čajaka</t>
  </si>
  <si>
    <t>alebo ekvivalent, komediálne dielo, ktoré rieši vážne otázky</t>
  </si>
  <si>
    <t>alebo ekvivalent, kniha, ktorá je bez nadsázky oslava písma a slova, ktorá nemá obdobu v európskej poézii</t>
  </si>
  <si>
    <t>alebo ekvivalent, dobrodružná kniha o stroskotaní na pustom ostrove a o vytváraní podmienok pre ľudský život</t>
  </si>
  <si>
    <t>alebo ekvivalent, príbehy chlapca, syna neznámych rodičov, ktorý vyrastá v chudobinci a je týraný hladom a zlým zaobchádzaním</t>
  </si>
  <si>
    <t>alebo ekvivalent, príbehy o zvieratkách, ktoré zosobňujú správanie ľudí</t>
  </si>
  <si>
    <t>alebo ekvivalent, zbierka slovenských bájí a povestí</t>
  </si>
  <si>
    <t>alebo ekvivalent, kniha, ktorá vychádza v druhom vydaní, rozoberá základné kamene slovenskej mytológie od Veľkej Moravy, cez Matúša Čáka, Jánošíka, Štúra, Štefánika, Hlinku, Tisa až po Husáka a mýty obdobia komunizmu.</t>
  </si>
  <si>
    <t>alebo ekvivalent, zbierka povestí o slovenských plesách, studniach a studničkách</t>
  </si>
  <si>
    <t>alebo ekvivalent, zaujímavá kniha o nadprirodzených bytostiach na Slovensku</t>
  </si>
  <si>
    <t>alebo ekvivalent, zbierka, ktorá obsahuje vyše 13 000 prísloví, porekadiel a úsloví</t>
  </si>
  <si>
    <t>alebo ekvivalent, rozprávka o dievčati, ktoré chcelo ísť do školy dobra a stať sa princeznou</t>
  </si>
  <si>
    <t>alebo ekvivalent, príbeh o chlapcovi, ktorí bol v 15. rokoch premenený na upíra</t>
  </si>
  <si>
    <t>alebo ekvivalent, príbeh 14-ročného obyčajného dievčaťa a jeho mysterióznych zážitkoch, plných mágie a kúziel s neznámych chlapcom</t>
  </si>
  <si>
    <t>alebo ekvivalent, zbierka básničiek pre deti. Obsahuje básne ako: Panpulóni, Ako sa Kubo stratil, Ozvena</t>
  </si>
  <si>
    <t>alebo ekvivalent, príbeh o malom dievčatku a jeho psíkovi, ktorý vyrástol zo šteniatka až na obrovského psa</t>
  </si>
  <si>
    <t>alebo ekvivalent, rozprávky, ktoré učia deti čo znamenajú dopravné značky, určené pre deti na prvom stupni ZŠ</t>
  </si>
  <si>
    <t>aalebo ekvivalent, zbierka rozprávok, ktorá obsahuje rozprávky o semafore, nenásytnom vrabcovi, popletenom psíčkovi, poslednej lastovičke, ....</t>
  </si>
  <si>
    <t>alebo ekvivalent, príbeh o kocúrovi, ktorý si pokazil žalúdok</t>
  </si>
  <si>
    <t>alebo ekvivalent, príbeh o kocúrovi, ktorý má plno zážitkov, lebo robí detektívnu činnosť</t>
  </si>
  <si>
    <t>alebo ekvivalent, pracovný zošit z matematiky určený pre 5. ročník ZŠ, ktorý bude v súlade s inovovaným ŠVP a bude obsahovať: Sčítanie a odčítanie v obore do 10 000, Základné pravidlá rysovania, Násobenie a delenie, Konštrukcia štvorca, obdĺžnika, trojuholníka, Čísla väčšie ako 10 000</t>
  </si>
  <si>
    <t>alebo ekvivalent, pracovný zošit z matematiky určený pre 5. ročník ZŠ, ktorý bude v súlade s inovovaným ŠVP a bude obsahovať: Sčítanie a odčítanie v obore do 10 000, Základné pravidlá rysovania, Násobenie a delenie, Konštrukcia trojuholníka, štvorca, obdĺžnika kružnice, Čísla väčšie ako 10 000</t>
  </si>
  <si>
    <t>alebo ekvivalent, pracovný zošit z matematiky určený pre 6. ročník ZŠ, ktorý bude v súlade s inovovaným ŠVP a bude obsahovať: Počtové výkony s prirodzenými číslami, Deliteľnosť, Uhol a jeho veľkosť, Operácie s uhlami, Desatinné čísla a ich sčítanie a odčítanie, Trojuholník, jeho vlastnosti a konštrukcie, Násobenie a delenie desatinných čísel; Rovnoramenný a rovnostranný trojuholník; Premena jednotiek dĺžky a hmotnosti; Obsah obdĺžnika a štvorca; Trochu iné čísla – zlomky; Kombinatorika.</t>
  </si>
  <si>
    <t>alebo ekvivalent, pracovný zošit z matematiky určený pre 7. ročník ZŠ, ktorý bude v súlade s inovovaným ŠVP a bude obsahovať: Zlomky; Rovnobežníky a ich konštrukcie; Percentá; Voľné rovnobežné premietanie; Telesá z kociek a kvádrov</t>
  </si>
  <si>
    <t>alebo ekvivalent, pracovný zošit z matematiky určený pre 7. ročník ZŠ, ktorý bude v súlade s inovovaným ŠVP a bude obsahovať:  Zlomky; Rovnobežníky a ich konštrukcie; Percentá; Voľné rovnobežné premietanie; Telesá z kociek a kvádrov</t>
  </si>
  <si>
    <t>alebo ekvivalent, pracovný zošit z matematiky určený pre 8. ročník ZŠ, ktorý bude v súlade s inovovaným ŠVP a bude obsahovať: Počtové výkony s celými číslami; Rovnobežníky, ich obvod a obsah; Premenná, výrazy; Obvod a obsah trojuholníka; Lichobežník, konštrukcie, obvod a obsah</t>
  </si>
  <si>
    <t>alebo ekvivalent, pracovný zošit z matematiky určený pre 9. ročník ZŠ, ktorý bude v súlade s inovovaným ŠVP</t>
  </si>
  <si>
    <t xml:space="preserve">alebo ekvivalent, zbierka testov a úloh z matematiky, ktorá bude obsahovať: Číselné obory, číselná os, číselné výrazy, Deliteľnosť v obore prirodzených čísel, Pomer, mierka mapy,  Priama a nepriama úmernosť, Percentá, Používanie premenných, výrazy a ich úpravy, Riešenie rovníc a nerovníc, Kombinatorika, pravdepodobnosť, Trojuholník, Uhly, mnohouholníky,  Kružnica, kruh, Telesá, Konštrukčné úlohy, Výpočty obvodov, obsahov, objemov a povrchov, Úlohy zo štatistiky a „zo života“
</t>
  </si>
  <si>
    <t>alebo ekvivalent, pracovný zošit, ktorý učí deti ako treba hospodáriť s peniazmi, určený pre 2. stupeň ZŠ</t>
  </si>
  <si>
    <t>alebo ekvivalent, súbor hier, ktorý podporuje logické myslenie u detí od 7 do 11 rokov</t>
  </si>
  <si>
    <t>alebo ekvivalent, zbierka úloh z matematiky určená pre 5. - 9. ročník ZŠ</t>
  </si>
  <si>
    <t>alebo ekvivalent, hlavolamy z matematiky, ktoré budú obsahovať tieto okruhy: Kryptogramy, algebrografy a alfametrické problémy, Magické štvorce, magické trojuholníky a iné geometrické útvary, Numerické úlohy, Slovné úlohy, Logické úlohy, Pyramídy, Úlohy so zápalkami, Jedným ťahom, Rovnaké plochy, Počet geometrických útvarov, Sudoku</t>
  </si>
  <si>
    <t>alebo ekvivalent, zbierka úloh z matematiky určená pre 7. ročník ZŠ a 2. ročník GOŠ</t>
  </si>
  <si>
    <t>alebo ekvivalent, kniha pre väčšie deti, ktorá sa prevažne venuje experimentom, ktoré sa môžu vykonávať doma</t>
  </si>
  <si>
    <t>alebo ekvivalent, kniha, ktorá sa venuje prírodným bylinným liečivám pre zdravých aj chorých</t>
  </si>
  <si>
    <t>alebo ekvivalent, publikácia, ktorá poskytuje rady o lese - ako sa v ňom správať, čo sa môže a nemôže, ako sa ochrániť pred kliešťami a iným nepríjemným hmyzom... A mnoho ďalších informácii.</t>
  </si>
  <si>
    <t>alebo ekvivalent, kniha, ktorá poskytuje veľa nových informácii o vtákoch, stromoch, kvetoch a okolitej prírody</t>
  </si>
  <si>
    <t>alebo ekvivalent, kniha o zvieratách, ktorá bude obsahovať informácie ako: Stratégia lovu veľkých predátorov, ako sú žralok či tiger, Šikovnosť niektorých druhov pri stavaní príbytkov, napríklad termitov či bobrov, Úžasná prispôsobivosť morského čerta či medveďa bieleho na život v extrémnych podmienkach, Výkony leoparda alebo kengury predstihujúce vrcholových športovcov, Prefíkanosť chameleóna a kamennej ryby v dokonalom maskovaní pred útočníkmi, Obrnené panciere korytnačky či kraba ako ochrana pred nepriateľmi, Obdivuhodný talent delfína i netopiera</t>
  </si>
  <si>
    <t>alebo ekvivalent, atlas, ktorý popisuje liečivé rastliny a ich účinky na zdravie</t>
  </si>
  <si>
    <t xml:space="preserve">alebo ekvivalent, praktický sprievodca druhmi rýb. Mal by obsahovať minimálne 86 známych druhov z našich vôd. </t>
  </si>
  <si>
    <t>alebo ekvivalent, encyklopédia o rastlinách a zvieratách Slovenska</t>
  </si>
  <si>
    <t>alebo ekvivalent, pracovný zošit z biológie určený pre 5. ročník ZŠ, musí byť v súlade s novým ŠVP</t>
  </si>
  <si>
    <t>alebo ekvivalent, pracovný zošit z biológie určený pre 6. ročník ZŠ, musí byť v súlade s novým ŠVP</t>
  </si>
  <si>
    <t>alebo ekvivalent, pracovný zošit z biológie určený pre 7. ročník ZŠ, musí byť v súlade s novým ŠVP</t>
  </si>
  <si>
    <t>alebo ekvivalent, pracovný zošit z biológie určený pre 9. ročník ZŠ, musí byť v súlade s novým ŠVP</t>
  </si>
  <si>
    <t>alebo ekvivalent, encyklopédia, ktorá obsahuje veľa farebných obrázkov pre lepšie znázornenie</t>
  </si>
  <si>
    <t>alebo ekvivalent, kniha, ktorá obsahuje množstvo zaujímavostí a farebných obrázkov zo sveta zvierat</t>
  </si>
  <si>
    <t>alebo ekvivalent</t>
  </si>
  <si>
    <t>Více než 1000 zajímavostí ze světa zvířat</t>
  </si>
  <si>
    <t>alebo ekvivalent, prípadne iná kniha povestí</t>
  </si>
  <si>
    <t>Volanie divočiny</t>
  </si>
  <si>
    <t>alebo ekvivalent, výber krásnych príbehov</t>
  </si>
  <si>
    <t>alebo ekvivalent, povesti o Bratislave</t>
  </si>
  <si>
    <r>
      <t xml:space="preserve">Súhlasím s tým, aby táto cenová ponuka predložená na základe výzvy na predloženie cenovej ponuky bola okrem využitia pre určenie predpokladanej hodnoty zákazky využitá a vyhodnotená v následnom zadávaní zákazky s nízkou hodnotou, ak to bude uplatniteľné:
</t>
    </r>
    <r>
      <rPr>
        <b/>
        <sz val="14"/>
        <rFont val="Calibri"/>
        <family val="2"/>
        <charset val="238"/>
        <scheme val="minor"/>
      </rPr>
      <t>áno / nie*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</si>
</sst>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EUR]"/>
    <numFmt numFmtId="165" formatCode="#,##0.00\ &quot;€&quot;"/>
  </numFmts>
  <fonts count="3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12" applyNumberFormat="0" applyFill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3" fillId="0" borderId="0" xfId="0" applyFont="1" applyAlignment="1">
      <alignment horizontal="right"/>
    </xf>
    <xf numFmtId="0" fontId="19" fillId="0" borderId="0" xfId="5" applyFont="1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29" fillId="0" borderId="4" xfId="0" applyFont="1" applyBorder="1"/>
    <xf numFmtId="0" fontId="23" fillId="0" borderId="14" xfId="0" applyFont="1" applyBorder="1" applyAlignment="1">
      <alignment wrapText="1"/>
    </xf>
    <xf numFmtId="0" fontId="23" fillId="0" borderId="14" xfId="0" applyFont="1" applyBorder="1" applyAlignment="1">
      <alignment horizontal="left"/>
    </xf>
    <xf numFmtId="0" fontId="23" fillId="0" borderId="5" xfId="0" applyFont="1" applyBorder="1"/>
    <xf numFmtId="0" fontId="23" fillId="0" borderId="0" xfId="0" applyFont="1" applyAlignment="1">
      <alignment horizontal="center"/>
    </xf>
    <xf numFmtId="0" fontId="29" fillId="0" borderId="15" xfId="0" applyFont="1" applyBorder="1" applyAlignment="1">
      <alignment horizontal="left"/>
    </xf>
    <xf numFmtId="0" fontId="29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15" fillId="0" borderId="19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9" fillId="0" borderId="20" xfId="0" applyFont="1" applyBorder="1" applyAlignment="1">
      <alignment horizontal="left"/>
    </xf>
    <xf numFmtId="0" fontId="29" fillId="0" borderId="13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13" xfId="0" applyBorder="1" applyAlignment="1">
      <alignment wrapText="1"/>
    </xf>
    <xf numFmtId="0" fontId="32" fillId="0" borderId="0" xfId="0" applyFont="1" applyAlignment="1">
      <alignment horizontal="center"/>
    </xf>
    <xf numFmtId="0" fontId="29" fillId="0" borderId="22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6" fillId="0" borderId="0" xfId="0" applyFont="1"/>
    <xf numFmtId="165" fontId="15" fillId="0" borderId="18" xfId="0" applyNumberFormat="1" applyFont="1" applyBorder="1" applyAlignment="1">
      <alignment horizontal="center"/>
    </xf>
    <xf numFmtId="165" fontId="15" fillId="3" borderId="18" xfId="0" applyNumberFormat="1" applyFont="1" applyFill="1" applyBorder="1" applyAlignment="1">
      <alignment horizontal="center"/>
    </xf>
    <xf numFmtId="165" fontId="15" fillId="3" borderId="23" xfId="0" applyNumberFormat="1" applyFont="1" applyFill="1" applyBorder="1" applyAlignment="1">
      <alignment horizontal="center"/>
    </xf>
    <xf numFmtId="165" fontId="18" fillId="2" borderId="7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165" fontId="15" fillId="3" borderId="24" xfId="0" applyNumberFormat="1" applyFont="1" applyFill="1" applyBorder="1" applyAlignment="1">
      <alignment horizontal="center"/>
    </xf>
    <xf numFmtId="165" fontId="15" fillId="3" borderId="25" xfId="0" applyNumberFormat="1" applyFont="1" applyFill="1" applyBorder="1" applyAlignment="1">
      <alignment horizontal="center"/>
    </xf>
    <xf numFmtId="0" fontId="23" fillId="0" borderId="14" xfId="0" applyFont="1" applyBorder="1" applyAlignment="1">
      <alignment horizontal="left" wrapText="1"/>
    </xf>
    <xf numFmtId="0" fontId="6" fillId="0" borderId="0" xfId="0" applyFont="1"/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1" fillId="0" borderId="0" xfId="4" applyBorder="1" applyAlignment="1" applyProtection="1">
      <alignment horizontal="center" vertical="center" wrapText="1"/>
      <protection locked="0"/>
    </xf>
    <xf numFmtId="164" fontId="17" fillId="0" borderId="4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7" fillId="2" borderId="0" xfId="4" applyFont="1" applyFill="1" applyBorder="1" applyAlignment="1" applyProtection="1">
      <alignment horizontal="center" vertical="center" wrapText="1"/>
      <protection locked="0"/>
    </xf>
    <xf numFmtId="0" fontId="28" fillId="2" borderId="0" xfId="4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top" wrapText="1"/>
    </xf>
    <xf numFmtId="3" fontId="18" fillId="3" borderId="2" xfId="0" applyNumberFormat="1" applyFont="1" applyFill="1" applyBorder="1" applyAlignment="1" applyProtection="1">
      <alignment horizontal="left" indent="4"/>
      <protection locked="0"/>
    </xf>
    <xf numFmtId="0" fontId="18" fillId="3" borderId="0" xfId="0" applyFont="1" applyFill="1" applyAlignment="1" applyProtection="1">
      <alignment horizontal="left" indent="4"/>
      <protection locked="0"/>
    </xf>
    <xf numFmtId="0" fontId="18" fillId="3" borderId="3" xfId="0" applyFont="1" applyFill="1" applyBorder="1" applyAlignment="1" applyProtection="1">
      <alignment horizontal="left" indent="4"/>
      <protection locked="0"/>
    </xf>
    <xf numFmtId="0" fontId="16" fillId="0" borderId="0" xfId="0" applyFont="1" applyAlignment="1">
      <alignment horizontal="left" wrapText="1"/>
    </xf>
    <xf numFmtId="0" fontId="18" fillId="3" borderId="2" xfId="0" applyFont="1" applyFill="1" applyBorder="1" applyAlignment="1" applyProtection="1">
      <alignment horizontal="left" indent="4"/>
      <protection locked="0"/>
    </xf>
    <xf numFmtId="0" fontId="18" fillId="3" borderId="6" xfId="0" applyFont="1" applyFill="1" applyBorder="1" applyAlignment="1" applyProtection="1">
      <alignment horizontal="left" indent="4"/>
      <protection locked="0"/>
    </xf>
    <xf numFmtId="0" fontId="18" fillId="3" borderId="7" xfId="0" applyFont="1" applyFill="1" applyBorder="1" applyAlignment="1" applyProtection="1">
      <alignment horizontal="left" indent="4"/>
      <protection locked="0"/>
    </xf>
    <xf numFmtId="0" fontId="18" fillId="3" borderId="8" xfId="0" applyFont="1" applyFill="1" applyBorder="1" applyAlignment="1" applyProtection="1">
      <alignment horizontal="left" indent="4"/>
      <protection locked="0"/>
    </xf>
    <xf numFmtId="0" fontId="18" fillId="3" borderId="9" xfId="0" applyFont="1" applyFill="1" applyBorder="1" applyAlignment="1" applyProtection="1">
      <alignment horizontal="left" indent="4"/>
      <protection locked="0"/>
    </xf>
    <xf numFmtId="0" fontId="18" fillId="3" borderId="10" xfId="0" applyFont="1" applyFill="1" applyBorder="1" applyAlignment="1" applyProtection="1">
      <alignment horizontal="left" indent="4"/>
      <protection locked="0"/>
    </xf>
    <xf numFmtId="0" fontId="18" fillId="3" borderId="11" xfId="0" applyFont="1" applyFill="1" applyBorder="1" applyAlignment="1" applyProtection="1">
      <alignment horizontal="left" indent="4"/>
      <protection locked="0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5" fontId="18" fillId="2" borderId="6" xfId="0" applyNumberFormat="1" applyFont="1" applyFill="1" applyBorder="1" applyAlignment="1">
      <alignment horizontal="center" vertical="center"/>
    </xf>
    <xf numFmtId="165" fontId="18" fillId="2" borderId="7" xfId="0" applyNumberFormat="1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9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165" fontId="18" fillId="2" borderId="11" xfId="0" applyNumberFormat="1" applyFont="1" applyFill="1" applyBorder="1" applyAlignment="1">
      <alignment horizontal="center" vertical="center"/>
    </xf>
  </cellXfs>
  <cellStyles count="25">
    <cellStyle name="Excel Built-in Normal" xfId="1"/>
    <cellStyle name="Hypertextové prepojenie 2" xfId="2"/>
    <cellStyle name="Hypertextové prepojenie 3" xfId="3"/>
    <cellStyle name="Nadpis 2" xfId="4" builtinId="17"/>
    <cellStyle name="Nadpis 4" xfId="5" builtinId="19"/>
    <cellStyle name="Normálne" xfId="0" builtinId="0"/>
    <cellStyle name="normálne 2" xfId="6"/>
    <cellStyle name="normálne 2 2" xfId="7"/>
    <cellStyle name="normálne 2 2 2" xfId="10"/>
    <cellStyle name="normálne 2 3" xfId="12"/>
    <cellStyle name="normálne 2 3 2" xfId="22"/>
    <cellStyle name="normálne 2 3 3" xfId="17"/>
    <cellStyle name="normálne 2 4" xfId="14"/>
    <cellStyle name="normálne 2 4 2" xfId="24"/>
    <cellStyle name="normálne 2 4 3" xfId="19"/>
    <cellStyle name="normálne 2 5" xfId="20"/>
    <cellStyle name="normálne 2 6" xfId="15"/>
    <cellStyle name="normálne 3" xfId="8"/>
    <cellStyle name="normálne 3 2" xfId="9"/>
    <cellStyle name="normálne 4" xfId="11"/>
    <cellStyle name="normálne 4 2" xfId="21"/>
    <cellStyle name="normálne 4 3" xfId="16"/>
    <cellStyle name="normálne 5" xfId="13"/>
    <cellStyle name="normálne 5 2" xfId="23"/>
    <cellStyle name="normálne 5 3" xfId="18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zoomScalePageLayoutView="85" workbookViewId="0">
      <selection activeCell="B40" sqref="B40"/>
    </sheetView>
  </sheetViews>
  <sheetFormatPr defaultRowHeight="12.75" x14ac:dyDescent="0.2"/>
  <cols>
    <col min="1" max="1" width="10.85546875" style="4" customWidth="1"/>
    <col min="2" max="2" width="65.7109375" style="5" customWidth="1"/>
    <col min="3" max="6" width="21.28515625" style="4" customWidth="1"/>
    <col min="7" max="7" width="13.7109375" style="4" bestFit="1" customWidth="1"/>
    <col min="8" max="8" width="12.5703125" style="4" customWidth="1"/>
    <col min="9" max="9" width="12.5703125" style="4" bestFit="1" customWidth="1"/>
    <col min="10" max="10" width="11" style="4" bestFit="1" customWidth="1"/>
    <col min="11" max="16384" width="9.140625" style="4"/>
  </cols>
  <sheetData>
    <row r="1" spans="1:6" ht="21" customHeight="1" x14ac:dyDescent="0.2"/>
    <row r="2" spans="1:6" ht="21.75" customHeight="1" x14ac:dyDescent="0.2">
      <c r="A2" s="55" t="s">
        <v>18</v>
      </c>
      <c r="B2" s="56"/>
      <c r="C2" s="56"/>
      <c r="D2" s="56"/>
      <c r="E2" s="56"/>
      <c r="F2" s="56"/>
    </row>
    <row r="3" spans="1:6" ht="58.5" customHeight="1" x14ac:dyDescent="0.35">
      <c r="A3" s="3" t="s">
        <v>4</v>
      </c>
      <c r="B3" s="2"/>
      <c r="C3" s="2"/>
      <c r="D3" s="2"/>
      <c r="E3" s="2"/>
      <c r="F3" s="2"/>
    </row>
    <row r="4" spans="1:6" ht="51.75" customHeight="1" x14ac:dyDescent="0.25">
      <c r="B4" s="61" t="s">
        <v>400</v>
      </c>
      <c r="C4" s="61"/>
      <c r="D4" s="61"/>
      <c r="E4" s="61"/>
      <c r="F4" s="61"/>
    </row>
    <row r="5" spans="1:6" ht="58.5" customHeight="1" x14ac:dyDescent="0.25">
      <c r="A5" s="3" t="s">
        <v>5</v>
      </c>
    </row>
    <row r="6" spans="1:6" ht="57" customHeight="1" x14ac:dyDescent="0.2">
      <c r="B6" s="57" t="s">
        <v>23</v>
      </c>
      <c r="C6" s="57"/>
      <c r="D6" s="57"/>
      <c r="E6" s="57"/>
      <c r="F6" s="57"/>
    </row>
    <row r="7" spans="1:6" ht="74.25" customHeight="1" x14ac:dyDescent="0.2"/>
    <row r="8" spans="1:6" ht="13.5" thickBot="1" x14ac:dyDescent="0.25"/>
    <row r="9" spans="1:6" ht="18.75" x14ac:dyDescent="0.3">
      <c r="B9" s="1" t="s">
        <v>8</v>
      </c>
      <c r="C9" s="63"/>
      <c r="D9" s="64"/>
      <c r="E9" s="64"/>
      <c r="F9" s="65"/>
    </row>
    <row r="10" spans="1:6" ht="18.75" x14ac:dyDescent="0.3">
      <c r="B10" s="1" t="s">
        <v>9</v>
      </c>
      <c r="C10" s="62"/>
      <c r="D10" s="59"/>
      <c r="E10" s="59"/>
      <c r="F10" s="60"/>
    </row>
    <row r="11" spans="1:6" ht="18.75" x14ac:dyDescent="0.3">
      <c r="B11" s="1" t="s">
        <v>0</v>
      </c>
      <c r="C11" s="62"/>
      <c r="D11" s="59"/>
      <c r="E11" s="59"/>
      <c r="F11" s="60"/>
    </row>
    <row r="12" spans="1:6" ht="18.75" x14ac:dyDescent="0.3">
      <c r="B12" s="1" t="s">
        <v>1</v>
      </c>
      <c r="C12" s="58"/>
      <c r="D12" s="59"/>
      <c r="E12" s="59"/>
      <c r="F12" s="60"/>
    </row>
    <row r="13" spans="1:6" ht="18.75" x14ac:dyDescent="0.3">
      <c r="B13" s="1" t="s">
        <v>2</v>
      </c>
      <c r="C13" s="58"/>
      <c r="D13" s="59"/>
      <c r="E13" s="59"/>
      <c r="F13" s="60"/>
    </row>
    <row r="14" spans="1:6" ht="18.75" x14ac:dyDescent="0.3">
      <c r="B14" s="1" t="s">
        <v>7</v>
      </c>
      <c r="C14" s="58"/>
      <c r="D14" s="59"/>
      <c r="E14" s="59"/>
      <c r="F14" s="60"/>
    </row>
    <row r="15" spans="1:6" ht="18.75" x14ac:dyDescent="0.3">
      <c r="B15" s="1" t="s">
        <v>10</v>
      </c>
      <c r="C15" s="62"/>
      <c r="D15" s="59"/>
      <c r="E15" s="59"/>
      <c r="F15" s="60"/>
    </row>
    <row r="16" spans="1:6" ht="18.75" x14ac:dyDescent="0.3">
      <c r="B16" s="1" t="s">
        <v>11</v>
      </c>
      <c r="C16" s="62"/>
      <c r="D16" s="59"/>
      <c r="E16" s="59"/>
      <c r="F16" s="60"/>
    </row>
    <row r="17" spans="1:6" ht="18.75" x14ac:dyDescent="0.3">
      <c r="B17" s="1" t="s">
        <v>12</v>
      </c>
      <c r="C17" s="62"/>
      <c r="D17" s="59"/>
      <c r="E17" s="59"/>
      <c r="F17" s="60"/>
    </row>
    <row r="18" spans="1:6" ht="19.5" thickBot="1" x14ac:dyDescent="0.35">
      <c r="B18" s="1" t="s">
        <v>3</v>
      </c>
      <c r="C18" s="66"/>
      <c r="D18" s="67"/>
      <c r="E18" s="67"/>
      <c r="F18" s="68"/>
    </row>
    <row r="19" spans="1:6" ht="46.5" customHeight="1" x14ac:dyDescent="0.2"/>
    <row r="20" spans="1:6" ht="46.5" customHeight="1" x14ac:dyDescent="0.2">
      <c r="A20" s="42"/>
      <c r="B20" s="42"/>
      <c r="C20" s="42"/>
      <c r="D20" s="42"/>
      <c r="E20" s="42"/>
      <c r="F20" s="42"/>
    </row>
    <row r="21" spans="1:6" ht="23.25" customHeight="1" thickBot="1" x14ac:dyDescent="0.25">
      <c r="B21" s="4"/>
    </row>
    <row r="22" spans="1:6" ht="28.5" customHeight="1" thickBot="1" x14ac:dyDescent="0.35">
      <c r="A22" s="49" t="s">
        <v>14</v>
      </c>
      <c r="B22" s="50"/>
      <c r="C22" s="51"/>
      <c r="D22" s="52">
        <f>literatúra!F220</f>
        <v>0</v>
      </c>
      <c r="E22" s="53"/>
      <c r="F22" s="54"/>
    </row>
    <row r="23" spans="1:6" ht="28.5" customHeight="1" thickBot="1" x14ac:dyDescent="0.35">
      <c r="A23" s="49" t="s">
        <v>13</v>
      </c>
      <c r="B23" s="50"/>
      <c r="C23" s="51"/>
      <c r="D23" s="52">
        <f>literatúra!F221</f>
        <v>0</v>
      </c>
      <c r="E23" s="53"/>
      <c r="F23" s="54"/>
    </row>
    <row r="24" spans="1:6" ht="28.5" customHeight="1" thickBot="1" x14ac:dyDescent="0.35">
      <c r="A24" s="46" t="s">
        <v>15</v>
      </c>
      <c r="B24" s="47"/>
      <c r="C24" s="48"/>
      <c r="D24" s="43">
        <f>literatúra!F222</f>
        <v>0</v>
      </c>
      <c r="E24" s="44"/>
      <c r="F24" s="45"/>
    </row>
    <row r="25" spans="1:6" ht="23.25" customHeight="1" x14ac:dyDescent="0.2"/>
    <row r="26" spans="1:6" ht="17.25" x14ac:dyDescent="0.2">
      <c r="A26" s="42"/>
      <c r="B26" s="42"/>
      <c r="C26" s="42"/>
      <c r="D26" s="42"/>
      <c r="E26" s="42"/>
      <c r="F26" s="42"/>
    </row>
    <row r="28" spans="1:6" ht="54.75" customHeight="1" x14ac:dyDescent="0.3">
      <c r="A28" s="39" t="s">
        <v>556</v>
      </c>
      <c r="B28" s="39"/>
      <c r="C28" s="39"/>
      <c r="D28" s="39"/>
      <c r="E28" s="39"/>
      <c r="F28" s="39"/>
    </row>
    <row r="29" spans="1:6" ht="15" x14ac:dyDescent="0.25">
      <c r="D29" s="6"/>
    </row>
    <row r="30" spans="1:6" ht="15" x14ac:dyDescent="0.2">
      <c r="B30" s="7"/>
    </row>
    <row r="39" spans="1:6" ht="118.5" customHeight="1" x14ac:dyDescent="0.25">
      <c r="B39" s="8" t="s">
        <v>16</v>
      </c>
      <c r="C39" s="40" t="s">
        <v>6</v>
      </c>
      <c r="D39" s="40"/>
      <c r="E39" s="40"/>
      <c r="F39" s="40"/>
    </row>
    <row r="40" spans="1:6" ht="15.75" x14ac:dyDescent="0.25">
      <c r="C40" s="40" t="s">
        <v>20</v>
      </c>
      <c r="D40" s="40"/>
      <c r="E40" s="40"/>
      <c r="F40" s="40"/>
    </row>
    <row r="43" spans="1:6" ht="12.75" customHeight="1" x14ac:dyDescent="0.2"/>
    <row r="44" spans="1:6" ht="36.75" customHeight="1" x14ac:dyDescent="0.2">
      <c r="A44" s="41" t="s">
        <v>17</v>
      </c>
      <c r="B44" s="41"/>
      <c r="C44" s="41"/>
      <c r="D44" s="41"/>
      <c r="E44" s="41"/>
      <c r="F44" s="41"/>
    </row>
    <row r="45" spans="1:6" x14ac:dyDescent="0.2">
      <c r="B45" s="4"/>
    </row>
  </sheetData>
  <mergeCells count="25">
    <mergeCell ref="A2:F2"/>
    <mergeCell ref="B6:F6"/>
    <mergeCell ref="C13:F13"/>
    <mergeCell ref="B4:F4"/>
    <mergeCell ref="D23:F23"/>
    <mergeCell ref="C15:F15"/>
    <mergeCell ref="C9:F9"/>
    <mergeCell ref="C10:F10"/>
    <mergeCell ref="C11:F11"/>
    <mergeCell ref="C12:F12"/>
    <mergeCell ref="C14:F14"/>
    <mergeCell ref="C16:F16"/>
    <mergeCell ref="C18:F18"/>
    <mergeCell ref="C17:F17"/>
    <mergeCell ref="A28:F28"/>
    <mergeCell ref="C40:F40"/>
    <mergeCell ref="C39:F39"/>
    <mergeCell ref="A44:F44"/>
    <mergeCell ref="A20:F20"/>
    <mergeCell ref="A26:F26"/>
    <mergeCell ref="D24:F24"/>
    <mergeCell ref="A24:C24"/>
    <mergeCell ref="A23:C23"/>
    <mergeCell ref="A22:C22"/>
    <mergeCell ref="D22:F22"/>
  </mergeCells>
  <phoneticPr fontId="5" type="noConversion"/>
  <pageMargins left="0.74803149606299213" right="0.74803149606299213" top="1.5748031496062993" bottom="1.3779527559055118" header="0.39370078740157483" footer="0.39370078740157483"/>
  <pageSetup paperSize="9" scale="51" orientation="portrait" r:id="rId1"/>
  <headerFooter>
    <oddHeader>&amp;C&amp;G
&amp;"-,Tučná kurzíva"&amp;18
Základná škola Veľká Ida, Veľká Ida, 044 55 Veľká Ida 1, IČO: 35544422 
,,Inovácia vzdelávania za účelom zlepšenia čitateľskej, matematickej a prírodovednej gramotnosti“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2"/>
  <sheetViews>
    <sheetView topLeftCell="A150" workbookViewId="0">
      <selection activeCell="D180" sqref="D180"/>
    </sheetView>
  </sheetViews>
  <sheetFormatPr defaultRowHeight="15.75" x14ac:dyDescent="0.25"/>
  <cols>
    <col min="1" max="1" width="4.5703125" bestFit="1" customWidth="1"/>
    <col min="2" max="2" width="30.28515625" style="26" customWidth="1"/>
    <col min="3" max="3" width="41.42578125" style="26" customWidth="1"/>
    <col min="4" max="4" width="78" style="26" customWidth="1"/>
    <col min="5" max="5" width="47.7109375" style="27" customWidth="1"/>
    <col min="6" max="6" width="9.7109375" style="27" customWidth="1"/>
    <col min="7" max="7" width="8.28515625" style="28" bestFit="1" customWidth="1"/>
    <col min="8" max="8" width="15.85546875" style="27" customWidth="1"/>
    <col min="9" max="9" width="11" style="18" customWidth="1"/>
    <col min="10" max="10" width="7" customWidth="1"/>
  </cols>
  <sheetData>
    <row r="1" spans="1:10" ht="30.75" thickBot="1" x14ac:dyDescent="0.3">
      <c r="A1" s="9"/>
      <c r="B1" s="10" t="s">
        <v>24</v>
      </c>
      <c r="C1" s="10" t="s">
        <v>25</v>
      </c>
      <c r="D1" s="10" t="s">
        <v>399</v>
      </c>
      <c r="E1" s="11" t="s">
        <v>401</v>
      </c>
      <c r="F1" s="37" t="s">
        <v>402</v>
      </c>
      <c r="G1" s="12" t="s">
        <v>26</v>
      </c>
      <c r="H1" s="11" t="s">
        <v>27</v>
      </c>
      <c r="I1" s="13"/>
    </row>
    <row r="2" spans="1:10" x14ac:dyDescent="0.25">
      <c r="A2" s="14">
        <v>1</v>
      </c>
      <c r="B2" s="15" t="s">
        <v>28</v>
      </c>
      <c r="C2" s="15" t="s">
        <v>29</v>
      </c>
      <c r="D2" s="16" t="s">
        <v>403</v>
      </c>
      <c r="E2" s="35"/>
      <c r="F2" s="30"/>
      <c r="G2" s="17">
        <v>10</v>
      </c>
      <c r="H2" s="29">
        <f t="shared" ref="H2:H65" si="0">G2*F2</f>
        <v>0</v>
      </c>
    </row>
    <row r="3" spans="1:10" x14ac:dyDescent="0.25">
      <c r="A3" s="19">
        <f>A2+1</f>
        <v>2</v>
      </c>
      <c r="B3" s="20" t="s">
        <v>30</v>
      </c>
      <c r="C3" s="20" t="s">
        <v>31</v>
      </c>
      <c r="D3" s="21" t="s">
        <v>404</v>
      </c>
      <c r="E3" s="30"/>
      <c r="F3" s="30"/>
      <c r="G3" s="17">
        <v>10</v>
      </c>
      <c r="H3" s="29">
        <f t="shared" si="0"/>
        <v>0</v>
      </c>
    </row>
    <row r="4" spans="1:10" x14ac:dyDescent="0.25">
      <c r="A4" s="19">
        <f t="shared" ref="A4:A67" si="1">A3+1</f>
        <v>3</v>
      </c>
      <c r="B4" s="20" t="s">
        <v>32</v>
      </c>
      <c r="C4" s="20" t="s">
        <v>33</v>
      </c>
      <c r="D4" s="21" t="s">
        <v>405</v>
      </c>
      <c r="E4" s="30"/>
      <c r="F4" s="30"/>
      <c r="G4" s="17">
        <v>20</v>
      </c>
      <c r="H4" s="29">
        <f t="shared" si="0"/>
        <v>0</v>
      </c>
    </row>
    <row r="5" spans="1:10" x14ac:dyDescent="0.25">
      <c r="A5" s="19">
        <f t="shared" si="1"/>
        <v>4</v>
      </c>
      <c r="B5" s="20" t="s">
        <v>34</v>
      </c>
      <c r="C5" s="20" t="s">
        <v>35</v>
      </c>
      <c r="D5" s="21" t="s">
        <v>406</v>
      </c>
      <c r="E5" s="30"/>
      <c r="F5" s="30"/>
      <c r="G5" s="17">
        <v>20</v>
      </c>
      <c r="H5" s="29">
        <f t="shared" si="0"/>
        <v>0</v>
      </c>
    </row>
    <row r="6" spans="1:10" x14ac:dyDescent="0.25">
      <c r="A6" s="19">
        <f t="shared" si="1"/>
        <v>5</v>
      </c>
      <c r="B6" s="20"/>
      <c r="C6" s="20" t="s">
        <v>36</v>
      </c>
      <c r="D6" s="21" t="s">
        <v>555</v>
      </c>
      <c r="E6" s="30"/>
      <c r="F6" s="30"/>
      <c r="G6" s="17">
        <v>10</v>
      </c>
      <c r="H6" s="29">
        <f t="shared" si="0"/>
        <v>0</v>
      </c>
      <c r="J6" s="38"/>
    </row>
    <row r="7" spans="1:10" x14ac:dyDescent="0.25">
      <c r="A7" s="19">
        <f t="shared" si="1"/>
        <v>6</v>
      </c>
      <c r="B7" s="20"/>
      <c r="C7" s="20" t="s">
        <v>37</v>
      </c>
      <c r="D7" s="21" t="s">
        <v>407</v>
      </c>
      <c r="E7" s="30"/>
      <c r="F7" s="30"/>
      <c r="G7" s="17">
        <v>10</v>
      </c>
      <c r="H7" s="29">
        <f t="shared" si="0"/>
        <v>0</v>
      </c>
    </row>
    <row r="8" spans="1:10" ht="26.25" x14ac:dyDescent="0.25">
      <c r="A8" s="19">
        <f t="shared" si="1"/>
        <v>7</v>
      </c>
      <c r="B8" s="20"/>
      <c r="C8" s="20" t="s">
        <v>38</v>
      </c>
      <c r="D8" s="21" t="s">
        <v>408</v>
      </c>
      <c r="E8" s="30"/>
      <c r="F8" s="30"/>
      <c r="G8" s="17">
        <v>20</v>
      </c>
      <c r="H8" s="29">
        <f t="shared" si="0"/>
        <v>0</v>
      </c>
    </row>
    <row r="9" spans="1:10" ht="26.25" x14ac:dyDescent="0.25">
      <c r="A9" s="19">
        <f t="shared" si="1"/>
        <v>8</v>
      </c>
      <c r="B9" s="20"/>
      <c r="C9" s="20" t="s">
        <v>39</v>
      </c>
      <c r="D9" s="21" t="s">
        <v>409</v>
      </c>
      <c r="E9" s="30"/>
      <c r="F9" s="30"/>
      <c r="G9" s="17">
        <v>20</v>
      </c>
      <c r="H9" s="29">
        <f t="shared" si="0"/>
        <v>0</v>
      </c>
    </row>
    <row r="10" spans="1:10" ht="26.25" x14ac:dyDescent="0.25">
      <c r="A10" s="19">
        <f t="shared" si="1"/>
        <v>9</v>
      </c>
      <c r="B10" s="20"/>
      <c r="C10" s="20" t="s">
        <v>40</v>
      </c>
      <c r="D10" s="21" t="s">
        <v>410</v>
      </c>
      <c r="E10" s="30"/>
      <c r="F10" s="30"/>
      <c r="G10" s="17">
        <v>20</v>
      </c>
      <c r="H10" s="29">
        <f t="shared" si="0"/>
        <v>0</v>
      </c>
    </row>
    <row r="11" spans="1:10" x14ac:dyDescent="0.25">
      <c r="A11" s="19">
        <f t="shared" si="1"/>
        <v>10</v>
      </c>
      <c r="B11" s="20" t="s">
        <v>41</v>
      </c>
      <c r="C11" s="20" t="s">
        <v>42</v>
      </c>
      <c r="D11" s="21" t="s">
        <v>43</v>
      </c>
      <c r="E11" s="30"/>
      <c r="F11" s="30"/>
      <c r="G11" s="17">
        <v>5</v>
      </c>
      <c r="H11" s="29">
        <f t="shared" si="0"/>
        <v>0</v>
      </c>
    </row>
    <row r="12" spans="1:10" x14ac:dyDescent="0.25">
      <c r="A12" s="19">
        <f t="shared" si="1"/>
        <v>11</v>
      </c>
      <c r="B12" s="20"/>
      <c r="C12" s="20" t="s">
        <v>44</v>
      </c>
      <c r="D12" s="21" t="s">
        <v>411</v>
      </c>
      <c r="E12" s="30"/>
      <c r="F12" s="30"/>
      <c r="G12" s="17">
        <v>3</v>
      </c>
      <c r="H12" s="29">
        <f t="shared" si="0"/>
        <v>0</v>
      </c>
    </row>
    <row r="13" spans="1:10" x14ac:dyDescent="0.25">
      <c r="A13" s="19">
        <f t="shared" si="1"/>
        <v>12</v>
      </c>
      <c r="B13" s="20" t="s">
        <v>45</v>
      </c>
      <c r="C13" s="20" t="s">
        <v>46</v>
      </c>
      <c r="D13" s="21" t="s">
        <v>412</v>
      </c>
      <c r="E13" s="30"/>
      <c r="F13" s="30"/>
      <c r="G13" s="17">
        <v>1</v>
      </c>
      <c r="H13" s="29">
        <f t="shared" si="0"/>
        <v>0</v>
      </c>
    </row>
    <row r="14" spans="1:10" x14ac:dyDescent="0.25">
      <c r="A14" s="19">
        <f t="shared" si="1"/>
        <v>13</v>
      </c>
      <c r="B14" s="20" t="s">
        <v>47</v>
      </c>
      <c r="C14" s="20" t="s">
        <v>48</v>
      </c>
      <c r="D14" s="21" t="s">
        <v>413</v>
      </c>
      <c r="E14" s="30"/>
      <c r="F14" s="30"/>
      <c r="G14" s="17">
        <v>20</v>
      </c>
      <c r="H14" s="29">
        <f t="shared" si="0"/>
        <v>0</v>
      </c>
    </row>
    <row r="15" spans="1:10" ht="39" x14ac:dyDescent="0.25">
      <c r="A15" s="19">
        <f t="shared" si="1"/>
        <v>14</v>
      </c>
      <c r="B15" s="20" t="s">
        <v>49</v>
      </c>
      <c r="C15" s="20" t="s">
        <v>50</v>
      </c>
      <c r="D15" s="21" t="s">
        <v>414</v>
      </c>
      <c r="E15" s="30"/>
      <c r="F15" s="30"/>
      <c r="G15" s="17">
        <v>10</v>
      </c>
      <c r="H15" s="29">
        <f t="shared" si="0"/>
        <v>0</v>
      </c>
    </row>
    <row r="16" spans="1:10" x14ac:dyDescent="0.25">
      <c r="A16" s="19">
        <f t="shared" si="1"/>
        <v>15</v>
      </c>
      <c r="B16" s="20" t="s">
        <v>51</v>
      </c>
      <c r="C16" s="20" t="s">
        <v>52</v>
      </c>
      <c r="D16" s="21" t="s">
        <v>415</v>
      </c>
      <c r="E16" s="30"/>
      <c r="F16" s="30"/>
      <c r="G16" s="17">
        <v>10</v>
      </c>
      <c r="H16" s="29">
        <f t="shared" si="0"/>
        <v>0</v>
      </c>
    </row>
    <row r="17" spans="1:10" ht="26.25" x14ac:dyDescent="0.25">
      <c r="A17" s="19">
        <f t="shared" si="1"/>
        <v>16</v>
      </c>
      <c r="B17" s="20" t="s">
        <v>53</v>
      </c>
      <c r="C17" s="20" t="s">
        <v>54</v>
      </c>
      <c r="D17" s="21" t="s">
        <v>416</v>
      </c>
      <c r="E17" s="30"/>
      <c r="F17" s="30"/>
      <c r="G17" s="17">
        <v>10</v>
      </c>
      <c r="H17" s="29">
        <f t="shared" si="0"/>
        <v>0</v>
      </c>
    </row>
    <row r="18" spans="1:10" ht="26.25" x14ac:dyDescent="0.25">
      <c r="A18" s="19">
        <f t="shared" si="1"/>
        <v>17</v>
      </c>
      <c r="B18" s="20" t="s">
        <v>55</v>
      </c>
      <c r="C18" s="22" t="s">
        <v>56</v>
      </c>
      <c r="D18" s="21" t="s">
        <v>57</v>
      </c>
      <c r="E18" s="30"/>
      <c r="F18" s="30"/>
      <c r="G18" s="17">
        <v>1</v>
      </c>
      <c r="H18" s="29">
        <f t="shared" si="0"/>
        <v>0</v>
      </c>
    </row>
    <row r="19" spans="1:10" ht="26.25" x14ac:dyDescent="0.25">
      <c r="A19" s="19">
        <f t="shared" si="1"/>
        <v>18</v>
      </c>
      <c r="B19" s="20" t="s">
        <v>58</v>
      </c>
      <c r="C19" s="20" t="s">
        <v>59</v>
      </c>
      <c r="D19" s="21" t="s">
        <v>417</v>
      </c>
      <c r="E19" s="30"/>
      <c r="F19" s="30"/>
      <c r="G19" s="17">
        <v>10</v>
      </c>
      <c r="H19" s="29">
        <f t="shared" si="0"/>
        <v>0</v>
      </c>
    </row>
    <row r="20" spans="1:10" ht="26.25" x14ac:dyDescent="0.25">
      <c r="A20" s="19">
        <f t="shared" si="1"/>
        <v>19</v>
      </c>
      <c r="B20" s="20" t="s">
        <v>60</v>
      </c>
      <c r="C20" s="20" t="s">
        <v>61</v>
      </c>
      <c r="D20" s="21" t="s">
        <v>62</v>
      </c>
      <c r="E20" s="30"/>
      <c r="F20" s="30"/>
      <c r="G20" s="17">
        <v>10</v>
      </c>
      <c r="H20" s="29">
        <f t="shared" si="0"/>
        <v>0</v>
      </c>
    </row>
    <row r="21" spans="1:10" x14ac:dyDescent="0.25">
      <c r="A21" s="19">
        <f t="shared" si="1"/>
        <v>20</v>
      </c>
      <c r="B21" s="20" t="s">
        <v>63</v>
      </c>
      <c r="C21" s="20" t="s">
        <v>64</v>
      </c>
      <c r="D21" s="21" t="s">
        <v>550</v>
      </c>
      <c r="E21" s="30"/>
      <c r="F21" s="30"/>
      <c r="G21" s="17">
        <v>1</v>
      </c>
      <c r="H21" s="29">
        <f t="shared" si="0"/>
        <v>0</v>
      </c>
      <c r="J21" s="38"/>
    </row>
    <row r="22" spans="1:10" x14ac:dyDescent="0.25">
      <c r="A22" s="19">
        <f t="shared" si="1"/>
        <v>21</v>
      </c>
      <c r="B22" s="20" t="s">
        <v>65</v>
      </c>
      <c r="C22" s="20" t="s">
        <v>66</v>
      </c>
      <c r="D22" s="21" t="s">
        <v>67</v>
      </c>
      <c r="E22" s="30"/>
      <c r="F22" s="30"/>
      <c r="G22" s="17">
        <v>1</v>
      </c>
      <c r="H22" s="29">
        <f t="shared" si="0"/>
        <v>0</v>
      </c>
      <c r="J22" s="38"/>
    </row>
    <row r="23" spans="1:10" x14ac:dyDescent="0.25">
      <c r="A23" s="19">
        <f t="shared" si="1"/>
        <v>22</v>
      </c>
      <c r="B23" s="20" t="s">
        <v>68</v>
      </c>
      <c r="C23" s="20" t="s">
        <v>69</v>
      </c>
      <c r="D23" s="21" t="s">
        <v>70</v>
      </c>
      <c r="E23" s="30"/>
      <c r="F23" s="30"/>
      <c r="G23" s="17">
        <v>5</v>
      </c>
      <c r="H23" s="29">
        <f t="shared" si="0"/>
        <v>0</v>
      </c>
      <c r="J23" s="38"/>
    </row>
    <row r="24" spans="1:10" ht="26.25" x14ac:dyDescent="0.25">
      <c r="A24" s="19">
        <f t="shared" si="1"/>
        <v>23</v>
      </c>
      <c r="B24" s="20" t="s">
        <v>68</v>
      </c>
      <c r="C24" s="20" t="s">
        <v>71</v>
      </c>
      <c r="D24" s="21" t="s">
        <v>418</v>
      </c>
      <c r="E24" s="30"/>
      <c r="F24" s="30"/>
      <c r="G24" s="17">
        <v>5</v>
      </c>
      <c r="H24" s="29">
        <f t="shared" si="0"/>
        <v>0</v>
      </c>
      <c r="J24" s="38"/>
    </row>
    <row r="25" spans="1:10" x14ac:dyDescent="0.25">
      <c r="A25" s="19">
        <f t="shared" si="1"/>
        <v>24</v>
      </c>
      <c r="B25" s="20"/>
      <c r="C25" s="20" t="s">
        <v>72</v>
      </c>
      <c r="D25" s="21" t="s">
        <v>419</v>
      </c>
      <c r="E25" s="30"/>
      <c r="F25" s="30"/>
      <c r="G25" s="17">
        <v>10</v>
      </c>
      <c r="H25" s="29">
        <f t="shared" si="0"/>
        <v>0</v>
      </c>
    </row>
    <row r="26" spans="1:10" x14ac:dyDescent="0.25">
      <c r="A26" s="19">
        <f t="shared" si="1"/>
        <v>25</v>
      </c>
      <c r="B26" s="20" t="s">
        <v>73</v>
      </c>
      <c r="C26" s="20" t="s">
        <v>74</v>
      </c>
      <c r="D26" s="21" t="s">
        <v>420</v>
      </c>
      <c r="E26" s="30"/>
      <c r="F26" s="30"/>
      <c r="G26" s="17">
        <v>5</v>
      </c>
      <c r="H26" s="29">
        <f t="shared" si="0"/>
        <v>0</v>
      </c>
    </row>
    <row r="27" spans="1:10" ht="26.25" x14ac:dyDescent="0.25">
      <c r="A27" s="19">
        <f t="shared" si="1"/>
        <v>26</v>
      </c>
      <c r="B27" s="20"/>
      <c r="C27" s="20" t="s">
        <v>75</v>
      </c>
      <c r="D27" s="21" t="s">
        <v>421</v>
      </c>
      <c r="E27" s="30"/>
      <c r="F27" s="30"/>
      <c r="G27" s="17">
        <v>5</v>
      </c>
      <c r="H27" s="29">
        <f t="shared" si="0"/>
        <v>0</v>
      </c>
    </row>
    <row r="28" spans="1:10" x14ac:dyDescent="0.25">
      <c r="A28" s="19">
        <f t="shared" si="1"/>
        <v>27</v>
      </c>
      <c r="B28" s="20" t="s">
        <v>76</v>
      </c>
      <c r="C28" s="20" t="s">
        <v>77</v>
      </c>
      <c r="D28" s="21" t="s">
        <v>550</v>
      </c>
      <c r="E28" s="30"/>
      <c r="F28" s="30"/>
      <c r="G28" s="17">
        <v>1</v>
      </c>
      <c r="H28" s="29">
        <f t="shared" si="0"/>
        <v>0</v>
      </c>
      <c r="J28" s="38"/>
    </row>
    <row r="29" spans="1:10" x14ac:dyDescent="0.25">
      <c r="A29" s="19">
        <f t="shared" si="1"/>
        <v>28</v>
      </c>
      <c r="B29" s="20" t="s">
        <v>78</v>
      </c>
      <c r="C29" s="20" t="s">
        <v>79</v>
      </c>
      <c r="D29" s="21" t="s">
        <v>550</v>
      </c>
      <c r="E29" s="30"/>
      <c r="F29" s="30"/>
      <c r="G29" s="17">
        <v>1</v>
      </c>
      <c r="H29" s="29">
        <f t="shared" si="0"/>
        <v>0</v>
      </c>
      <c r="J29" s="38"/>
    </row>
    <row r="30" spans="1:10" ht="26.25" x14ac:dyDescent="0.25">
      <c r="A30" s="19">
        <f t="shared" si="1"/>
        <v>29</v>
      </c>
      <c r="B30" s="20"/>
      <c r="C30" s="20" t="s">
        <v>80</v>
      </c>
      <c r="D30" s="21" t="s">
        <v>422</v>
      </c>
      <c r="E30" s="30"/>
      <c r="F30" s="30"/>
      <c r="G30" s="17">
        <v>1</v>
      </c>
      <c r="H30" s="29">
        <f t="shared" si="0"/>
        <v>0</v>
      </c>
    </row>
    <row r="31" spans="1:10" ht="26.25" x14ac:dyDescent="0.25">
      <c r="A31" s="19">
        <f t="shared" si="1"/>
        <v>30</v>
      </c>
      <c r="B31" s="20" t="s">
        <v>81</v>
      </c>
      <c r="C31" s="20" t="s">
        <v>82</v>
      </c>
      <c r="D31" s="21" t="s">
        <v>423</v>
      </c>
      <c r="E31" s="30"/>
      <c r="F31" s="30"/>
      <c r="G31" s="17">
        <v>10</v>
      </c>
      <c r="H31" s="29">
        <f t="shared" si="0"/>
        <v>0</v>
      </c>
    </row>
    <row r="32" spans="1:10" ht="39" x14ac:dyDescent="0.25">
      <c r="A32" s="19">
        <f t="shared" si="1"/>
        <v>31</v>
      </c>
      <c r="B32" s="20" t="s">
        <v>83</v>
      </c>
      <c r="C32" s="20" t="s">
        <v>84</v>
      </c>
      <c r="D32" s="21" t="s">
        <v>85</v>
      </c>
      <c r="E32" s="30"/>
      <c r="F32" s="30"/>
      <c r="G32" s="17">
        <v>10</v>
      </c>
      <c r="H32" s="29">
        <f t="shared" si="0"/>
        <v>0</v>
      </c>
    </row>
    <row r="33" spans="1:10" x14ac:dyDescent="0.25">
      <c r="A33" s="19">
        <f t="shared" si="1"/>
        <v>32</v>
      </c>
      <c r="B33" s="20" t="s">
        <v>86</v>
      </c>
      <c r="C33" s="20" t="s">
        <v>87</v>
      </c>
      <c r="D33" s="21" t="s">
        <v>424</v>
      </c>
      <c r="E33" s="30"/>
      <c r="F33" s="30"/>
      <c r="G33" s="17">
        <v>5</v>
      </c>
      <c r="H33" s="29">
        <f t="shared" si="0"/>
        <v>0</v>
      </c>
    </row>
    <row r="34" spans="1:10" x14ac:dyDescent="0.25">
      <c r="A34" s="19">
        <f t="shared" si="1"/>
        <v>33</v>
      </c>
      <c r="B34" s="20" t="s">
        <v>88</v>
      </c>
      <c r="C34" s="20" t="s">
        <v>89</v>
      </c>
      <c r="D34" s="21" t="s">
        <v>425</v>
      </c>
      <c r="E34" s="30"/>
      <c r="F34" s="30"/>
      <c r="G34" s="17">
        <v>20</v>
      </c>
      <c r="H34" s="29">
        <f t="shared" si="0"/>
        <v>0</v>
      </c>
    </row>
    <row r="35" spans="1:10" x14ac:dyDescent="0.25">
      <c r="A35" s="19">
        <f t="shared" si="1"/>
        <v>34</v>
      </c>
      <c r="B35" s="20" t="s">
        <v>90</v>
      </c>
      <c r="C35" s="20" t="s">
        <v>91</v>
      </c>
      <c r="D35" s="21" t="s">
        <v>426</v>
      </c>
      <c r="E35" s="30"/>
      <c r="F35" s="30"/>
      <c r="G35" s="17">
        <v>5</v>
      </c>
      <c r="H35" s="29">
        <f t="shared" si="0"/>
        <v>0</v>
      </c>
    </row>
    <row r="36" spans="1:10" x14ac:dyDescent="0.25">
      <c r="A36" s="19">
        <f t="shared" si="1"/>
        <v>35</v>
      </c>
      <c r="B36" s="20" t="s">
        <v>92</v>
      </c>
      <c r="C36" s="20" t="s">
        <v>93</v>
      </c>
      <c r="D36" s="21" t="s">
        <v>427</v>
      </c>
      <c r="E36" s="30"/>
      <c r="F36" s="30"/>
      <c r="G36" s="17">
        <v>5</v>
      </c>
      <c r="H36" s="29">
        <f t="shared" si="0"/>
        <v>0</v>
      </c>
    </row>
    <row r="37" spans="1:10" x14ac:dyDescent="0.25">
      <c r="A37" s="19">
        <f t="shared" si="1"/>
        <v>36</v>
      </c>
      <c r="B37" s="20" t="s">
        <v>94</v>
      </c>
      <c r="C37" s="20" t="s">
        <v>95</v>
      </c>
      <c r="D37" s="21" t="s">
        <v>428</v>
      </c>
      <c r="E37" s="30"/>
      <c r="F37" s="30"/>
      <c r="G37" s="17">
        <v>10</v>
      </c>
      <c r="H37" s="29">
        <f t="shared" si="0"/>
        <v>0</v>
      </c>
    </row>
    <row r="38" spans="1:10" x14ac:dyDescent="0.25">
      <c r="A38" s="19">
        <f t="shared" si="1"/>
        <v>37</v>
      </c>
      <c r="B38" s="20"/>
      <c r="C38" s="20" t="s">
        <v>96</v>
      </c>
      <c r="D38" s="21" t="s">
        <v>429</v>
      </c>
      <c r="E38" s="30"/>
      <c r="F38" s="30"/>
      <c r="G38" s="17">
        <v>10</v>
      </c>
      <c r="H38" s="29">
        <f t="shared" si="0"/>
        <v>0</v>
      </c>
    </row>
    <row r="39" spans="1:10" ht="26.25" x14ac:dyDescent="0.25">
      <c r="A39" s="19">
        <f t="shared" si="1"/>
        <v>38</v>
      </c>
      <c r="B39" s="20"/>
      <c r="C39" s="20" t="s">
        <v>97</v>
      </c>
      <c r="D39" s="21" t="s">
        <v>430</v>
      </c>
      <c r="E39" s="30"/>
      <c r="F39" s="30"/>
      <c r="G39" s="17">
        <v>3</v>
      </c>
      <c r="H39" s="29">
        <f t="shared" si="0"/>
        <v>0</v>
      </c>
    </row>
    <row r="40" spans="1:10" ht="26.25" x14ac:dyDescent="0.25">
      <c r="A40" s="19">
        <f t="shared" si="1"/>
        <v>39</v>
      </c>
      <c r="B40" s="20" t="s">
        <v>98</v>
      </c>
      <c r="C40" s="20" t="s">
        <v>99</v>
      </c>
      <c r="D40" s="21" t="s">
        <v>431</v>
      </c>
      <c r="E40" s="30"/>
      <c r="F40" s="30"/>
      <c r="G40" s="17">
        <v>5</v>
      </c>
      <c r="H40" s="29">
        <f t="shared" si="0"/>
        <v>0</v>
      </c>
    </row>
    <row r="41" spans="1:10" x14ac:dyDescent="0.25">
      <c r="A41" s="19">
        <f t="shared" si="1"/>
        <v>40</v>
      </c>
      <c r="B41" s="20" t="s">
        <v>100</v>
      </c>
      <c r="C41" s="20" t="s">
        <v>101</v>
      </c>
      <c r="D41" s="21" t="s">
        <v>432</v>
      </c>
      <c r="E41" s="30"/>
      <c r="F41" s="30"/>
      <c r="G41" s="17">
        <v>10</v>
      </c>
      <c r="H41" s="29">
        <f t="shared" si="0"/>
        <v>0</v>
      </c>
    </row>
    <row r="42" spans="1:10" x14ac:dyDescent="0.25">
      <c r="A42" s="19">
        <f t="shared" si="1"/>
        <v>41</v>
      </c>
      <c r="B42" s="22" t="s">
        <v>100</v>
      </c>
      <c r="C42" s="22" t="s">
        <v>102</v>
      </c>
      <c r="D42" s="21" t="s">
        <v>550</v>
      </c>
      <c r="E42" s="30"/>
      <c r="F42" s="30"/>
      <c r="G42" s="17">
        <v>10</v>
      </c>
      <c r="H42" s="29">
        <f t="shared" si="0"/>
        <v>0</v>
      </c>
      <c r="J42" s="38"/>
    </row>
    <row r="43" spans="1:10" x14ac:dyDescent="0.25">
      <c r="A43" s="19">
        <f t="shared" si="1"/>
        <v>42</v>
      </c>
      <c r="B43" s="22" t="s">
        <v>103</v>
      </c>
      <c r="C43" s="22" t="s">
        <v>104</v>
      </c>
      <c r="D43" s="21" t="s">
        <v>105</v>
      </c>
      <c r="E43" s="30"/>
      <c r="F43" s="30"/>
      <c r="G43" s="17">
        <v>20</v>
      </c>
      <c r="H43" s="29">
        <f t="shared" si="0"/>
        <v>0</v>
      </c>
    </row>
    <row r="44" spans="1:10" x14ac:dyDescent="0.25">
      <c r="A44" s="19">
        <f t="shared" si="1"/>
        <v>43</v>
      </c>
      <c r="B44" s="22" t="s">
        <v>106</v>
      </c>
      <c r="C44" s="22" t="s">
        <v>107</v>
      </c>
      <c r="D44" s="21" t="s">
        <v>433</v>
      </c>
      <c r="E44" s="30"/>
      <c r="F44" s="30"/>
      <c r="G44" s="17">
        <v>10</v>
      </c>
      <c r="H44" s="29">
        <f t="shared" si="0"/>
        <v>0</v>
      </c>
    </row>
    <row r="45" spans="1:10" ht="39" x14ac:dyDescent="0.25">
      <c r="A45" s="19">
        <f t="shared" si="1"/>
        <v>44</v>
      </c>
      <c r="B45" s="22" t="s">
        <v>103</v>
      </c>
      <c r="C45" s="22" t="s">
        <v>108</v>
      </c>
      <c r="D45" s="21" t="s">
        <v>434</v>
      </c>
      <c r="E45" s="30"/>
      <c r="F45" s="30"/>
      <c r="G45" s="17">
        <v>10</v>
      </c>
      <c r="H45" s="29">
        <f t="shared" si="0"/>
        <v>0</v>
      </c>
    </row>
    <row r="46" spans="1:10" ht="26.25" x14ac:dyDescent="0.25">
      <c r="A46" s="19">
        <f t="shared" si="1"/>
        <v>45</v>
      </c>
      <c r="B46" s="22" t="s">
        <v>103</v>
      </c>
      <c r="C46" s="22" t="s">
        <v>109</v>
      </c>
      <c r="D46" s="21" t="s">
        <v>435</v>
      </c>
      <c r="E46" s="30"/>
      <c r="F46" s="30"/>
      <c r="G46" s="17">
        <v>20</v>
      </c>
      <c r="H46" s="29">
        <f t="shared" si="0"/>
        <v>0</v>
      </c>
    </row>
    <row r="47" spans="1:10" x14ac:dyDescent="0.25">
      <c r="A47" s="19">
        <f t="shared" si="1"/>
        <v>46</v>
      </c>
      <c r="B47" s="22" t="s">
        <v>106</v>
      </c>
      <c r="C47" s="22" t="s">
        <v>110</v>
      </c>
      <c r="D47" s="21" t="s">
        <v>550</v>
      </c>
      <c r="E47" s="30"/>
      <c r="F47" s="30"/>
      <c r="G47" s="17">
        <v>20</v>
      </c>
      <c r="H47" s="29">
        <f t="shared" si="0"/>
        <v>0</v>
      </c>
      <c r="J47" s="38"/>
    </row>
    <row r="48" spans="1:10" x14ac:dyDescent="0.25">
      <c r="A48" s="19">
        <f t="shared" si="1"/>
        <v>47</v>
      </c>
      <c r="B48" s="22" t="s">
        <v>106</v>
      </c>
      <c r="C48" s="22" t="s">
        <v>111</v>
      </c>
      <c r="D48" s="21" t="s">
        <v>436</v>
      </c>
      <c r="E48" s="30"/>
      <c r="F48" s="30"/>
      <c r="G48" s="17">
        <v>20</v>
      </c>
      <c r="H48" s="29">
        <f t="shared" si="0"/>
        <v>0</v>
      </c>
      <c r="J48" s="38"/>
    </row>
    <row r="49" spans="1:10" x14ac:dyDescent="0.25">
      <c r="A49" s="19">
        <f t="shared" si="1"/>
        <v>48</v>
      </c>
      <c r="B49" s="22" t="s">
        <v>112</v>
      </c>
      <c r="C49" s="22" t="s">
        <v>113</v>
      </c>
      <c r="D49" s="21" t="s">
        <v>550</v>
      </c>
      <c r="E49" s="30"/>
      <c r="F49" s="30"/>
      <c r="G49" s="17">
        <v>20</v>
      </c>
      <c r="H49" s="29">
        <f t="shared" si="0"/>
        <v>0</v>
      </c>
      <c r="J49" s="38"/>
    </row>
    <row r="50" spans="1:10" x14ac:dyDescent="0.25">
      <c r="A50" s="19">
        <f t="shared" si="1"/>
        <v>49</v>
      </c>
      <c r="B50" s="22" t="s">
        <v>106</v>
      </c>
      <c r="C50" s="22" t="s">
        <v>114</v>
      </c>
      <c r="D50" s="21" t="s">
        <v>550</v>
      </c>
      <c r="E50" s="30"/>
      <c r="F50" s="30"/>
      <c r="G50" s="17">
        <v>10</v>
      </c>
      <c r="H50" s="29">
        <f t="shared" si="0"/>
        <v>0</v>
      </c>
      <c r="J50" s="38"/>
    </row>
    <row r="51" spans="1:10" ht="26.25" x14ac:dyDescent="0.25">
      <c r="A51" s="19">
        <f t="shared" si="1"/>
        <v>50</v>
      </c>
      <c r="B51" s="22" t="s">
        <v>115</v>
      </c>
      <c r="C51" s="22" t="s">
        <v>116</v>
      </c>
      <c r="D51" s="21" t="s">
        <v>437</v>
      </c>
      <c r="E51" s="30"/>
      <c r="F51" s="30"/>
      <c r="G51" s="17">
        <v>10</v>
      </c>
      <c r="H51" s="29">
        <f t="shared" si="0"/>
        <v>0</v>
      </c>
    </row>
    <row r="52" spans="1:10" x14ac:dyDescent="0.25">
      <c r="A52" s="19">
        <f t="shared" si="1"/>
        <v>51</v>
      </c>
      <c r="B52" s="22" t="s">
        <v>117</v>
      </c>
      <c r="C52" s="22" t="s">
        <v>118</v>
      </c>
      <c r="D52" s="21" t="s">
        <v>438</v>
      </c>
      <c r="E52" s="30"/>
      <c r="F52" s="30"/>
      <c r="G52" s="17">
        <v>10</v>
      </c>
      <c r="H52" s="29">
        <f t="shared" si="0"/>
        <v>0</v>
      </c>
    </row>
    <row r="53" spans="1:10" x14ac:dyDescent="0.25">
      <c r="A53" s="19">
        <f t="shared" si="1"/>
        <v>52</v>
      </c>
      <c r="B53" s="22"/>
      <c r="C53" s="22" t="s">
        <v>119</v>
      </c>
      <c r="D53" s="21" t="s">
        <v>439</v>
      </c>
      <c r="E53" s="30"/>
      <c r="F53" s="30"/>
      <c r="G53" s="17">
        <v>3</v>
      </c>
      <c r="H53" s="29">
        <f t="shared" si="0"/>
        <v>0</v>
      </c>
      <c r="J53" s="38"/>
    </row>
    <row r="54" spans="1:10" x14ac:dyDescent="0.25">
      <c r="A54" s="19">
        <f t="shared" si="1"/>
        <v>53</v>
      </c>
      <c r="B54" s="22"/>
      <c r="C54" s="22" t="s">
        <v>120</v>
      </c>
      <c r="D54" s="21" t="s">
        <v>440</v>
      </c>
      <c r="E54" s="30"/>
      <c r="F54" s="30"/>
      <c r="G54" s="17">
        <v>10</v>
      </c>
      <c r="H54" s="29">
        <f t="shared" si="0"/>
        <v>0</v>
      </c>
    </row>
    <row r="55" spans="1:10" x14ac:dyDescent="0.25">
      <c r="A55" s="19">
        <f t="shared" si="1"/>
        <v>54</v>
      </c>
      <c r="B55" s="22" t="s">
        <v>121</v>
      </c>
      <c r="C55" s="22" t="s">
        <v>122</v>
      </c>
      <c r="D55" s="21" t="s">
        <v>550</v>
      </c>
      <c r="E55" s="30"/>
      <c r="F55" s="30"/>
      <c r="G55" s="17">
        <v>20</v>
      </c>
      <c r="H55" s="29">
        <f t="shared" si="0"/>
        <v>0</v>
      </c>
      <c r="J55" s="38"/>
    </row>
    <row r="56" spans="1:10" x14ac:dyDescent="0.25">
      <c r="A56" s="19">
        <f t="shared" si="1"/>
        <v>55</v>
      </c>
      <c r="B56" s="22" t="s">
        <v>123</v>
      </c>
      <c r="C56" s="22" t="s">
        <v>124</v>
      </c>
      <c r="D56" s="21" t="s">
        <v>441</v>
      </c>
      <c r="E56" s="30"/>
      <c r="F56" s="30"/>
      <c r="G56" s="17">
        <v>20</v>
      </c>
      <c r="H56" s="29">
        <f t="shared" si="0"/>
        <v>0</v>
      </c>
    </row>
    <row r="57" spans="1:10" ht="26.25" x14ac:dyDescent="0.25">
      <c r="A57" s="19">
        <f t="shared" si="1"/>
        <v>56</v>
      </c>
      <c r="B57" s="22"/>
      <c r="C57" s="22" t="s">
        <v>125</v>
      </c>
      <c r="D57" s="21" t="s">
        <v>126</v>
      </c>
      <c r="E57" s="30"/>
      <c r="F57" s="30"/>
      <c r="G57" s="17">
        <v>10</v>
      </c>
      <c r="H57" s="29">
        <f t="shared" si="0"/>
        <v>0</v>
      </c>
    </row>
    <row r="58" spans="1:10" x14ac:dyDescent="0.25">
      <c r="A58" s="19">
        <f t="shared" si="1"/>
        <v>57</v>
      </c>
      <c r="B58" s="22"/>
      <c r="C58" s="22" t="s">
        <v>127</v>
      </c>
      <c r="D58" s="21" t="s">
        <v>442</v>
      </c>
      <c r="E58" s="30"/>
      <c r="F58" s="30"/>
      <c r="G58" s="17">
        <v>20</v>
      </c>
      <c r="H58" s="29">
        <f t="shared" si="0"/>
        <v>0</v>
      </c>
    </row>
    <row r="59" spans="1:10" x14ac:dyDescent="0.25">
      <c r="A59" s="19">
        <f t="shared" si="1"/>
        <v>58</v>
      </c>
      <c r="B59" s="22"/>
      <c r="C59" s="22" t="s">
        <v>128</v>
      </c>
      <c r="D59" s="21" t="s">
        <v>550</v>
      </c>
      <c r="E59" s="30"/>
      <c r="F59" s="30"/>
      <c r="G59" s="17">
        <v>20</v>
      </c>
      <c r="H59" s="29">
        <f t="shared" si="0"/>
        <v>0</v>
      </c>
      <c r="J59" s="38"/>
    </row>
    <row r="60" spans="1:10" x14ac:dyDescent="0.25">
      <c r="A60" s="19">
        <f t="shared" si="1"/>
        <v>59</v>
      </c>
      <c r="B60" s="22" t="s">
        <v>129</v>
      </c>
      <c r="C60" s="22" t="s">
        <v>130</v>
      </c>
      <c r="D60" s="21" t="s">
        <v>443</v>
      </c>
      <c r="E60" s="30"/>
      <c r="F60" s="30"/>
      <c r="G60" s="17">
        <v>20</v>
      </c>
      <c r="H60" s="29">
        <f t="shared" si="0"/>
        <v>0</v>
      </c>
    </row>
    <row r="61" spans="1:10" x14ac:dyDescent="0.25">
      <c r="A61" s="19">
        <f t="shared" si="1"/>
        <v>60</v>
      </c>
      <c r="B61" s="22"/>
      <c r="C61" s="22" t="s">
        <v>131</v>
      </c>
      <c r="D61" s="21" t="s">
        <v>444</v>
      </c>
      <c r="E61" s="30"/>
      <c r="F61" s="30"/>
      <c r="G61" s="17">
        <v>20</v>
      </c>
      <c r="H61" s="29">
        <f t="shared" si="0"/>
        <v>0</v>
      </c>
    </row>
    <row r="62" spans="1:10" x14ac:dyDescent="0.25">
      <c r="A62" s="19">
        <f t="shared" si="1"/>
        <v>61</v>
      </c>
      <c r="B62" s="22" t="s">
        <v>132</v>
      </c>
      <c r="C62" s="22" t="s">
        <v>133</v>
      </c>
      <c r="D62" s="21" t="s">
        <v>550</v>
      </c>
      <c r="E62" s="30"/>
      <c r="F62" s="30"/>
      <c r="G62" s="17">
        <v>5</v>
      </c>
      <c r="H62" s="29">
        <f t="shared" si="0"/>
        <v>0</v>
      </c>
      <c r="J62" s="38"/>
    </row>
    <row r="63" spans="1:10" x14ac:dyDescent="0.25">
      <c r="A63" s="19">
        <f t="shared" si="1"/>
        <v>62</v>
      </c>
      <c r="B63" s="22" t="s">
        <v>134</v>
      </c>
      <c r="C63" s="22" t="s">
        <v>135</v>
      </c>
      <c r="D63" s="21" t="s">
        <v>445</v>
      </c>
      <c r="E63" s="30"/>
      <c r="F63" s="30"/>
      <c r="G63" s="17">
        <v>20</v>
      </c>
      <c r="H63" s="29">
        <f t="shared" si="0"/>
        <v>0</v>
      </c>
    </row>
    <row r="64" spans="1:10" x14ac:dyDescent="0.25">
      <c r="A64" s="19">
        <f t="shared" si="1"/>
        <v>63</v>
      </c>
      <c r="B64" s="22" t="s">
        <v>136</v>
      </c>
      <c r="C64" s="22" t="s">
        <v>137</v>
      </c>
      <c r="D64" s="21" t="s">
        <v>550</v>
      </c>
      <c r="E64" s="30"/>
      <c r="F64" s="30"/>
      <c r="G64" s="17">
        <v>20</v>
      </c>
      <c r="H64" s="29">
        <f t="shared" si="0"/>
        <v>0</v>
      </c>
      <c r="J64" s="38"/>
    </row>
    <row r="65" spans="1:10" ht="26.25" x14ac:dyDescent="0.25">
      <c r="A65" s="19">
        <f t="shared" si="1"/>
        <v>64</v>
      </c>
      <c r="B65" s="22" t="s">
        <v>138</v>
      </c>
      <c r="C65" s="22" t="s">
        <v>139</v>
      </c>
      <c r="D65" s="21" t="s">
        <v>446</v>
      </c>
      <c r="E65" s="30"/>
      <c r="F65" s="30"/>
      <c r="G65" s="17">
        <v>10</v>
      </c>
      <c r="H65" s="29">
        <f t="shared" si="0"/>
        <v>0</v>
      </c>
    </row>
    <row r="66" spans="1:10" ht="26.25" x14ac:dyDescent="0.25">
      <c r="A66" s="19">
        <f t="shared" si="1"/>
        <v>65</v>
      </c>
      <c r="B66" s="22" t="s">
        <v>138</v>
      </c>
      <c r="C66" s="22" t="s">
        <v>140</v>
      </c>
      <c r="D66" s="21" t="s">
        <v>447</v>
      </c>
      <c r="E66" s="30"/>
      <c r="F66" s="30"/>
      <c r="G66" s="17">
        <v>10</v>
      </c>
      <c r="H66" s="29">
        <f t="shared" ref="H66:H129" si="2">G66*F66</f>
        <v>0</v>
      </c>
      <c r="J66" s="38"/>
    </row>
    <row r="67" spans="1:10" x14ac:dyDescent="0.25">
      <c r="A67" s="19">
        <f t="shared" si="1"/>
        <v>66</v>
      </c>
      <c r="B67" s="22" t="s">
        <v>138</v>
      </c>
      <c r="C67" s="22" t="s">
        <v>141</v>
      </c>
      <c r="D67" s="21" t="s">
        <v>550</v>
      </c>
      <c r="E67" s="30"/>
      <c r="F67" s="30"/>
      <c r="G67" s="17">
        <v>10</v>
      </c>
      <c r="H67" s="29">
        <f t="shared" si="2"/>
        <v>0</v>
      </c>
      <c r="J67" s="38"/>
    </row>
    <row r="68" spans="1:10" x14ac:dyDescent="0.25">
      <c r="A68" s="19">
        <f t="shared" ref="A68:A131" si="3">A67+1</f>
        <v>67</v>
      </c>
      <c r="B68" s="22" t="s">
        <v>142</v>
      </c>
      <c r="C68" s="22" t="s">
        <v>143</v>
      </c>
      <c r="D68" s="21" t="s">
        <v>550</v>
      </c>
      <c r="E68" s="30"/>
      <c r="F68" s="30"/>
      <c r="G68" s="17">
        <v>10</v>
      </c>
      <c r="H68" s="29">
        <f t="shared" si="2"/>
        <v>0</v>
      </c>
    </row>
    <row r="69" spans="1:10" ht="26.25" x14ac:dyDescent="0.25">
      <c r="A69" s="19">
        <f t="shared" si="3"/>
        <v>68</v>
      </c>
      <c r="B69" s="22" t="s">
        <v>144</v>
      </c>
      <c r="C69" s="22" t="s">
        <v>145</v>
      </c>
      <c r="D69" s="21" t="s">
        <v>448</v>
      </c>
      <c r="E69" s="30"/>
      <c r="F69" s="30"/>
      <c r="G69" s="17">
        <v>10</v>
      </c>
      <c r="H69" s="29">
        <f t="shared" si="2"/>
        <v>0</v>
      </c>
    </row>
    <row r="70" spans="1:10" x14ac:dyDescent="0.25">
      <c r="A70" s="19">
        <f t="shared" si="3"/>
        <v>69</v>
      </c>
      <c r="B70" s="22" t="s">
        <v>144</v>
      </c>
      <c r="C70" s="22" t="s">
        <v>146</v>
      </c>
      <c r="D70" s="21" t="s">
        <v>449</v>
      </c>
      <c r="E70" s="30"/>
      <c r="F70" s="30"/>
      <c r="G70" s="17">
        <v>20</v>
      </c>
      <c r="H70" s="29">
        <f t="shared" si="2"/>
        <v>0</v>
      </c>
    </row>
    <row r="71" spans="1:10" ht="26.25" x14ac:dyDescent="0.25">
      <c r="A71" s="19">
        <f t="shared" si="3"/>
        <v>70</v>
      </c>
      <c r="B71" s="22" t="s">
        <v>147</v>
      </c>
      <c r="C71" s="22" t="s">
        <v>148</v>
      </c>
      <c r="D71" s="21" t="s">
        <v>450</v>
      </c>
      <c r="E71" s="30"/>
      <c r="F71" s="30"/>
      <c r="G71" s="17">
        <v>10</v>
      </c>
      <c r="H71" s="29">
        <f t="shared" si="2"/>
        <v>0</v>
      </c>
    </row>
    <row r="72" spans="1:10" x14ac:dyDescent="0.25">
      <c r="A72" s="19">
        <f t="shared" si="3"/>
        <v>71</v>
      </c>
      <c r="B72" s="22" t="s">
        <v>149</v>
      </c>
      <c r="C72" s="22" t="s">
        <v>150</v>
      </c>
      <c r="D72" s="21" t="s">
        <v>554</v>
      </c>
      <c r="E72" s="30"/>
      <c r="F72" s="30"/>
      <c r="G72" s="17">
        <v>20</v>
      </c>
      <c r="H72" s="29">
        <f t="shared" si="2"/>
        <v>0</v>
      </c>
      <c r="J72" s="38"/>
    </row>
    <row r="73" spans="1:10" x14ac:dyDescent="0.25">
      <c r="A73" s="19">
        <f t="shared" si="3"/>
        <v>72</v>
      </c>
      <c r="B73" s="22" t="s">
        <v>151</v>
      </c>
      <c r="C73" s="22" t="s">
        <v>152</v>
      </c>
      <c r="D73" s="21" t="s">
        <v>451</v>
      </c>
      <c r="E73" s="30"/>
      <c r="F73" s="30"/>
      <c r="G73" s="17">
        <v>10</v>
      </c>
      <c r="H73" s="29">
        <f t="shared" si="2"/>
        <v>0</v>
      </c>
    </row>
    <row r="74" spans="1:10" ht="26.25" x14ac:dyDescent="0.25">
      <c r="A74" s="19">
        <f t="shared" si="3"/>
        <v>73</v>
      </c>
      <c r="B74" s="22" t="s">
        <v>153</v>
      </c>
      <c r="C74" s="22" t="s">
        <v>154</v>
      </c>
      <c r="D74" s="21" t="s">
        <v>155</v>
      </c>
      <c r="E74" s="30"/>
      <c r="F74" s="30"/>
      <c r="G74" s="17">
        <v>60</v>
      </c>
      <c r="H74" s="29">
        <f t="shared" si="2"/>
        <v>0</v>
      </c>
    </row>
    <row r="75" spans="1:10" ht="26.25" x14ac:dyDescent="0.25">
      <c r="A75" s="19">
        <f t="shared" si="3"/>
        <v>74</v>
      </c>
      <c r="B75" s="22" t="s">
        <v>156</v>
      </c>
      <c r="C75" s="22" t="s">
        <v>157</v>
      </c>
      <c r="D75" s="21" t="s">
        <v>158</v>
      </c>
      <c r="E75" s="30"/>
      <c r="F75" s="30"/>
      <c r="G75" s="17">
        <v>60</v>
      </c>
      <c r="H75" s="29">
        <f t="shared" si="2"/>
        <v>0</v>
      </c>
    </row>
    <row r="76" spans="1:10" ht="26.25" x14ac:dyDescent="0.25">
      <c r="A76" s="19">
        <f t="shared" si="3"/>
        <v>75</v>
      </c>
      <c r="B76" s="22" t="s">
        <v>159</v>
      </c>
      <c r="C76" s="22" t="s">
        <v>160</v>
      </c>
      <c r="D76" s="21" t="s">
        <v>452</v>
      </c>
      <c r="E76" s="30"/>
      <c r="F76" s="30"/>
      <c r="G76" s="17">
        <v>45</v>
      </c>
      <c r="H76" s="29">
        <f t="shared" si="2"/>
        <v>0</v>
      </c>
    </row>
    <row r="77" spans="1:10" x14ac:dyDescent="0.25">
      <c r="A77" s="19">
        <f t="shared" si="3"/>
        <v>76</v>
      </c>
      <c r="B77" s="22" t="s">
        <v>161</v>
      </c>
      <c r="C77" s="22" t="s">
        <v>162</v>
      </c>
      <c r="D77" s="21" t="s">
        <v>453</v>
      </c>
      <c r="E77" s="30"/>
      <c r="F77" s="30"/>
      <c r="G77" s="17">
        <v>4</v>
      </c>
      <c r="H77" s="29">
        <f t="shared" si="2"/>
        <v>0</v>
      </c>
    </row>
    <row r="78" spans="1:10" ht="26.25" x14ac:dyDescent="0.25">
      <c r="A78" s="19">
        <f t="shared" si="3"/>
        <v>77</v>
      </c>
      <c r="B78" s="22" t="s">
        <v>156</v>
      </c>
      <c r="C78" s="22" t="s">
        <v>163</v>
      </c>
      <c r="D78" s="21" t="s">
        <v>452</v>
      </c>
      <c r="E78" s="30"/>
      <c r="F78" s="30"/>
      <c r="G78" s="17">
        <v>50</v>
      </c>
      <c r="H78" s="29">
        <f t="shared" si="2"/>
        <v>0</v>
      </c>
    </row>
    <row r="79" spans="1:10" x14ac:dyDescent="0.25">
      <c r="A79" s="19">
        <f t="shared" si="3"/>
        <v>78</v>
      </c>
      <c r="B79" s="22" t="s">
        <v>164</v>
      </c>
      <c r="C79" s="22" t="s">
        <v>165</v>
      </c>
      <c r="D79" s="21" t="s">
        <v>166</v>
      </c>
      <c r="E79" s="30"/>
      <c r="F79" s="30"/>
      <c r="G79" s="17">
        <v>45</v>
      </c>
      <c r="H79" s="29">
        <f t="shared" si="2"/>
        <v>0</v>
      </c>
    </row>
    <row r="80" spans="1:10" ht="39" x14ac:dyDescent="0.25">
      <c r="A80" s="19">
        <f t="shared" si="3"/>
        <v>79</v>
      </c>
      <c r="B80" s="22" t="s">
        <v>159</v>
      </c>
      <c r="C80" s="22" t="s">
        <v>167</v>
      </c>
      <c r="D80" s="21" t="s">
        <v>168</v>
      </c>
      <c r="E80" s="30"/>
      <c r="F80" s="30"/>
      <c r="G80" s="17">
        <v>90</v>
      </c>
      <c r="H80" s="29">
        <f t="shared" si="2"/>
        <v>0</v>
      </c>
    </row>
    <row r="81" spans="1:10" ht="26.25" x14ac:dyDescent="0.25">
      <c r="A81" s="19">
        <f t="shared" si="3"/>
        <v>80</v>
      </c>
      <c r="B81" s="22" t="s">
        <v>169</v>
      </c>
      <c r="C81" s="22" t="s">
        <v>170</v>
      </c>
      <c r="D81" s="21" t="s">
        <v>454</v>
      </c>
      <c r="E81" s="30"/>
      <c r="F81" s="30"/>
      <c r="G81" s="17">
        <v>1</v>
      </c>
      <c r="H81" s="29">
        <f t="shared" si="2"/>
        <v>0</v>
      </c>
    </row>
    <row r="82" spans="1:10" ht="26.25" x14ac:dyDescent="0.25">
      <c r="A82" s="19">
        <f t="shared" si="3"/>
        <v>81</v>
      </c>
      <c r="B82" s="22" t="s">
        <v>164</v>
      </c>
      <c r="C82" s="22" t="s">
        <v>171</v>
      </c>
      <c r="D82" s="21" t="s">
        <v>455</v>
      </c>
      <c r="E82" s="30"/>
      <c r="F82" s="30"/>
      <c r="G82" s="17">
        <v>4</v>
      </c>
      <c r="H82" s="29">
        <f t="shared" si="2"/>
        <v>0</v>
      </c>
    </row>
    <row r="83" spans="1:10" x14ac:dyDescent="0.25">
      <c r="A83" s="19">
        <f t="shared" si="3"/>
        <v>82</v>
      </c>
      <c r="B83" s="22" t="s">
        <v>172</v>
      </c>
      <c r="C83" s="22" t="s">
        <v>173</v>
      </c>
      <c r="D83" s="21" t="s">
        <v>456</v>
      </c>
      <c r="E83" s="30"/>
      <c r="F83" s="30"/>
      <c r="G83" s="17">
        <v>4</v>
      </c>
      <c r="H83" s="29">
        <f t="shared" si="2"/>
        <v>0</v>
      </c>
      <c r="J83" s="38"/>
    </row>
    <row r="84" spans="1:10" ht="26.25" x14ac:dyDescent="0.25">
      <c r="A84" s="19">
        <f t="shared" si="3"/>
        <v>83</v>
      </c>
      <c r="B84" s="22" t="s">
        <v>164</v>
      </c>
      <c r="C84" s="22" t="s">
        <v>174</v>
      </c>
      <c r="D84" s="21" t="s">
        <v>457</v>
      </c>
      <c r="E84" s="30"/>
      <c r="F84" s="30"/>
      <c r="G84" s="17">
        <v>4</v>
      </c>
      <c r="H84" s="29">
        <f t="shared" si="2"/>
        <v>0</v>
      </c>
    </row>
    <row r="85" spans="1:10" ht="26.25" x14ac:dyDescent="0.25">
      <c r="A85" s="19">
        <f t="shared" si="3"/>
        <v>84</v>
      </c>
      <c r="B85" s="22" t="s">
        <v>175</v>
      </c>
      <c r="C85" s="22" t="s">
        <v>176</v>
      </c>
      <c r="D85" s="21" t="s">
        <v>458</v>
      </c>
      <c r="E85" s="30"/>
      <c r="F85" s="30"/>
      <c r="G85" s="17">
        <v>30</v>
      </c>
      <c r="H85" s="29">
        <f t="shared" si="2"/>
        <v>0</v>
      </c>
      <c r="J85" s="38"/>
    </row>
    <row r="86" spans="1:10" x14ac:dyDescent="0.25">
      <c r="A86" s="19">
        <f t="shared" si="3"/>
        <v>85</v>
      </c>
      <c r="B86" s="22" t="s">
        <v>177</v>
      </c>
      <c r="C86" s="22" t="s">
        <v>178</v>
      </c>
      <c r="D86" s="21" t="s">
        <v>459</v>
      </c>
      <c r="E86" s="30"/>
      <c r="F86" s="30"/>
      <c r="G86" s="17">
        <v>2</v>
      </c>
      <c r="H86" s="29">
        <f t="shared" si="2"/>
        <v>0</v>
      </c>
    </row>
    <row r="87" spans="1:10" ht="26.25" x14ac:dyDescent="0.25">
      <c r="A87" s="19">
        <f t="shared" si="3"/>
        <v>86</v>
      </c>
      <c r="B87" s="22" t="s">
        <v>179</v>
      </c>
      <c r="C87" s="22" t="s">
        <v>180</v>
      </c>
      <c r="D87" s="21" t="s">
        <v>460</v>
      </c>
      <c r="E87" s="30"/>
      <c r="F87" s="30"/>
      <c r="G87" s="17">
        <v>4</v>
      </c>
      <c r="H87" s="29">
        <f t="shared" si="2"/>
        <v>0</v>
      </c>
    </row>
    <row r="88" spans="1:10" ht="39" x14ac:dyDescent="0.25">
      <c r="A88" s="19">
        <f t="shared" si="3"/>
        <v>87</v>
      </c>
      <c r="B88" s="22" t="s">
        <v>164</v>
      </c>
      <c r="C88" s="22" t="s">
        <v>181</v>
      </c>
      <c r="D88" s="21" t="s">
        <v>461</v>
      </c>
      <c r="E88" s="30"/>
      <c r="F88" s="30"/>
      <c r="G88" s="17">
        <v>50</v>
      </c>
      <c r="H88" s="29">
        <f t="shared" si="2"/>
        <v>0</v>
      </c>
    </row>
    <row r="89" spans="1:10" ht="26.25" x14ac:dyDescent="0.25">
      <c r="A89" s="19">
        <f t="shared" si="3"/>
        <v>88</v>
      </c>
      <c r="B89" s="22" t="s">
        <v>177</v>
      </c>
      <c r="C89" s="22" t="s">
        <v>182</v>
      </c>
      <c r="D89" s="21" t="s">
        <v>183</v>
      </c>
      <c r="E89" s="30"/>
      <c r="F89" s="30"/>
      <c r="G89" s="17">
        <v>30</v>
      </c>
      <c r="H89" s="29">
        <f t="shared" si="2"/>
        <v>0</v>
      </c>
    </row>
    <row r="90" spans="1:10" ht="26.25" x14ac:dyDescent="0.25">
      <c r="A90" s="19">
        <f t="shared" si="3"/>
        <v>89</v>
      </c>
      <c r="B90" s="22" t="s">
        <v>159</v>
      </c>
      <c r="C90" s="22" t="s">
        <v>184</v>
      </c>
      <c r="D90" s="21" t="s">
        <v>462</v>
      </c>
      <c r="E90" s="30"/>
      <c r="F90" s="30"/>
      <c r="G90" s="17">
        <v>4</v>
      </c>
      <c r="H90" s="29">
        <f t="shared" si="2"/>
        <v>0</v>
      </c>
    </row>
    <row r="91" spans="1:10" ht="26.25" x14ac:dyDescent="0.25">
      <c r="A91" s="19">
        <f t="shared" si="3"/>
        <v>90</v>
      </c>
      <c r="B91" s="22" t="s">
        <v>164</v>
      </c>
      <c r="C91" s="22" t="s">
        <v>185</v>
      </c>
      <c r="D91" s="21" t="s">
        <v>463</v>
      </c>
      <c r="E91" s="30"/>
      <c r="F91" s="30"/>
      <c r="G91" s="17">
        <v>50</v>
      </c>
      <c r="H91" s="29">
        <f t="shared" si="2"/>
        <v>0</v>
      </c>
    </row>
    <row r="92" spans="1:10" x14ac:dyDescent="0.25">
      <c r="A92" s="19">
        <f t="shared" si="3"/>
        <v>91</v>
      </c>
      <c r="B92" s="22" t="s">
        <v>164</v>
      </c>
      <c r="C92" s="22" t="s">
        <v>186</v>
      </c>
      <c r="D92" s="21" t="s">
        <v>464</v>
      </c>
      <c r="E92" s="30"/>
      <c r="F92" s="30"/>
      <c r="G92" s="17">
        <v>30</v>
      </c>
      <c r="H92" s="29">
        <f t="shared" si="2"/>
        <v>0</v>
      </c>
    </row>
    <row r="93" spans="1:10" ht="26.25" x14ac:dyDescent="0.25">
      <c r="A93" s="19">
        <f t="shared" si="3"/>
        <v>92</v>
      </c>
      <c r="B93" s="22" t="s">
        <v>187</v>
      </c>
      <c r="C93" s="22" t="s">
        <v>188</v>
      </c>
      <c r="D93" s="21" t="s">
        <v>189</v>
      </c>
      <c r="E93" s="30"/>
      <c r="F93" s="30"/>
      <c r="G93" s="17">
        <v>30</v>
      </c>
      <c r="H93" s="29">
        <f t="shared" si="2"/>
        <v>0</v>
      </c>
    </row>
    <row r="94" spans="1:10" ht="26.25" x14ac:dyDescent="0.25">
      <c r="A94" s="19">
        <f t="shared" si="3"/>
        <v>93</v>
      </c>
      <c r="B94" s="22" t="s">
        <v>190</v>
      </c>
      <c r="C94" s="22" t="s">
        <v>191</v>
      </c>
      <c r="D94" s="21" t="s">
        <v>465</v>
      </c>
      <c r="E94" s="30"/>
      <c r="F94" s="30"/>
      <c r="G94" s="17">
        <v>1</v>
      </c>
      <c r="H94" s="29">
        <f t="shared" si="2"/>
        <v>0</v>
      </c>
    </row>
    <row r="95" spans="1:10" x14ac:dyDescent="0.25">
      <c r="A95" s="19">
        <f t="shared" si="3"/>
        <v>94</v>
      </c>
      <c r="B95" s="22" t="s">
        <v>192</v>
      </c>
      <c r="C95" s="22" t="s">
        <v>193</v>
      </c>
      <c r="D95" s="21" t="s">
        <v>466</v>
      </c>
      <c r="E95" s="30"/>
      <c r="F95" s="30"/>
      <c r="G95" s="17">
        <v>4</v>
      </c>
      <c r="H95" s="29">
        <f t="shared" si="2"/>
        <v>0</v>
      </c>
    </row>
    <row r="96" spans="1:10" x14ac:dyDescent="0.25">
      <c r="A96" s="19">
        <f t="shared" si="3"/>
        <v>95</v>
      </c>
      <c r="B96" s="22" t="s">
        <v>164</v>
      </c>
      <c r="C96" s="22" t="s">
        <v>194</v>
      </c>
      <c r="D96" s="21" t="s">
        <v>467</v>
      </c>
      <c r="E96" s="30"/>
      <c r="F96" s="30"/>
      <c r="G96" s="17">
        <v>4</v>
      </c>
      <c r="H96" s="29">
        <f t="shared" si="2"/>
        <v>0</v>
      </c>
    </row>
    <row r="97" spans="1:8" ht="26.25" x14ac:dyDescent="0.25">
      <c r="A97" s="19">
        <f t="shared" si="3"/>
        <v>96</v>
      </c>
      <c r="B97" s="22" t="s">
        <v>159</v>
      </c>
      <c r="C97" s="22" t="s">
        <v>195</v>
      </c>
      <c r="D97" s="21" t="s">
        <v>468</v>
      </c>
      <c r="E97" s="30"/>
      <c r="F97" s="30"/>
      <c r="G97" s="17">
        <v>30</v>
      </c>
      <c r="H97" s="29">
        <f t="shared" si="2"/>
        <v>0</v>
      </c>
    </row>
    <row r="98" spans="1:8" ht="39" x14ac:dyDescent="0.25">
      <c r="A98" s="19">
        <f t="shared" si="3"/>
        <v>97</v>
      </c>
      <c r="B98" s="22" t="s">
        <v>159</v>
      </c>
      <c r="C98" s="22" t="s">
        <v>196</v>
      </c>
      <c r="D98" s="21" t="s">
        <v>469</v>
      </c>
      <c r="E98" s="30"/>
      <c r="F98" s="30"/>
      <c r="G98" s="17">
        <v>50</v>
      </c>
      <c r="H98" s="29">
        <f t="shared" si="2"/>
        <v>0</v>
      </c>
    </row>
    <row r="99" spans="1:8" x14ac:dyDescent="0.25">
      <c r="A99" s="19">
        <f t="shared" si="3"/>
        <v>98</v>
      </c>
      <c r="B99" s="22" t="s">
        <v>197</v>
      </c>
      <c r="C99" s="22" t="s">
        <v>198</v>
      </c>
      <c r="D99" s="21" t="s">
        <v>470</v>
      </c>
      <c r="E99" s="30"/>
      <c r="F99" s="30"/>
      <c r="G99" s="17">
        <v>1</v>
      </c>
      <c r="H99" s="29">
        <f t="shared" si="2"/>
        <v>0</v>
      </c>
    </row>
    <row r="100" spans="1:8" ht="26.25" x14ac:dyDescent="0.25">
      <c r="A100" s="19">
        <f t="shared" si="3"/>
        <v>99</v>
      </c>
      <c r="B100" s="22" t="s">
        <v>199</v>
      </c>
      <c r="C100" s="22" t="s">
        <v>200</v>
      </c>
      <c r="D100" s="21" t="s">
        <v>471</v>
      </c>
      <c r="E100" s="30"/>
      <c r="F100" s="30"/>
      <c r="G100" s="17">
        <v>15</v>
      </c>
      <c r="H100" s="29">
        <f t="shared" si="2"/>
        <v>0</v>
      </c>
    </row>
    <row r="101" spans="1:8" ht="26.25" x14ac:dyDescent="0.25">
      <c r="A101" s="19">
        <f t="shared" si="3"/>
        <v>100</v>
      </c>
      <c r="B101" s="22" t="s">
        <v>159</v>
      </c>
      <c r="C101" s="22" t="s">
        <v>201</v>
      </c>
      <c r="D101" s="21" t="s">
        <v>472</v>
      </c>
      <c r="E101" s="30"/>
      <c r="F101" s="30"/>
      <c r="G101" s="17">
        <v>110</v>
      </c>
      <c r="H101" s="29">
        <f t="shared" si="2"/>
        <v>0</v>
      </c>
    </row>
    <row r="102" spans="1:8" ht="26.25" x14ac:dyDescent="0.25">
      <c r="A102" s="19">
        <f t="shared" si="3"/>
        <v>101</v>
      </c>
      <c r="B102" s="22" t="s">
        <v>202</v>
      </c>
      <c r="C102" s="22" t="s">
        <v>203</v>
      </c>
      <c r="D102" s="21" t="s">
        <v>473</v>
      </c>
      <c r="E102" s="30"/>
      <c r="F102" s="30"/>
      <c r="G102" s="17">
        <v>2</v>
      </c>
      <c r="H102" s="29">
        <f t="shared" si="2"/>
        <v>0</v>
      </c>
    </row>
    <row r="103" spans="1:8" ht="26.25" x14ac:dyDescent="0.25">
      <c r="A103" s="19">
        <f t="shared" si="3"/>
        <v>102</v>
      </c>
      <c r="B103" s="22" t="s">
        <v>164</v>
      </c>
      <c r="C103" s="22" t="s">
        <v>204</v>
      </c>
      <c r="D103" s="21" t="s">
        <v>474</v>
      </c>
      <c r="E103" s="30"/>
      <c r="F103" s="30"/>
      <c r="G103" s="17">
        <v>50</v>
      </c>
      <c r="H103" s="29">
        <f t="shared" si="2"/>
        <v>0</v>
      </c>
    </row>
    <row r="104" spans="1:8" ht="51.75" x14ac:dyDescent="0.25">
      <c r="A104" s="19">
        <f t="shared" si="3"/>
        <v>103</v>
      </c>
      <c r="B104" s="22" t="s">
        <v>205</v>
      </c>
      <c r="C104" s="22" t="s">
        <v>206</v>
      </c>
      <c r="D104" s="21" t="s">
        <v>207</v>
      </c>
      <c r="E104" s="30"/>
      <c r="F104" s="30"/>
      <c r="G104" s="17">
        <v>4</v>
      </c>
      <c r="H104" s="29">
        <f t="shared" si="2"/>
        <v>0</v>
      </c>
    </row>
    <row r="105" spans="1:8" ht="39" x14ac:dyDescent="0.25">
      <c r="A105" s="19">
        <f t="shared" si="3"/>
        <v>104</v>
      </c>
      <c r="B105" s="22" t="s">
        <v>208</v>
      </c>
      <c r="C105" s="22" t="s">
        <v>209</v>
      </c>
      <c r="D105" s="21" t="s">
        <v>475</v>
      </c>
      <c r="E105" s="30"/>
      <c r="F105" s="30"/>
      <c r="G105" s="17">
        <v>1</v>
      </c>
      <c r="H105" s="29">
        <f t="shared" si="2"/>
        <v>0</v>
      </c>
    </row>
    <row r="106" spans="1:8" ht="64.5" x14ac:dyDescent="0.25">
      <c r="A106" s="19">
        <f t="shared" si="3"/>
        <v>105</v>
      </c>
      <c r="B106" s="22" t="s">
        <v>164</v>
      </c>
      <c r="C106" s="22" t="s">
        <v>210</v>
      </c>
      <c r="D106" s="21" t="s">
        <v>476</v>
      </c>
      <c r="E106" s="30"/>
      <c r="F106" s="30"/>
      <c r="G106" s="17">
        <v>50</v>
      </c>
      <c r="H106" s="29">
        <f t="shared" si="2"/>
        <v>0</v>
      </c>
    </row>
    <row r="107" spans="1:8" ht="26.25" x14ac:dyDescent="0.25">
      <c r="A107" s="19">
        <f t="shared" si="3"/>
        <v>106</v>
      </c>
      <c r="B107" s="22" t="s">
        <v>187</v>
      </c>
      <c r="C107" s="22" t="s">
        <v>211</v>
      </c>
      <c r="D107" s="21" t="s">
        <v>212</v>
      </c>
      <c r="E107" s="30"/>
      <c r="F107" s="30"/>
      <c r="G107" s="17">
        <v>60</v>
      </c>
      <c r="H107" s="29">
        <f t="shared" si="2"/>
        <v>0</v>
      </c>
    </row>
    <row r="108" spans="1:8" ht="39" x14ac:dyDescent="0.25">
      <c r="A108" s="19">
        <f t="shared" si="3"/>
        <v>107</v>
      </c>
      <c r="B108" s="22" t="s">
        <v>177</v>
      </c>
      <c r="C108" s="22" t="s">
        <v>213</v>
      </c>
      <c r="D108" s="21" t="s">
        <v>214</v>
      </c>
      <c r="E108" s="30"/>
      <c r="F108" s="30"/>
      <c r="G108" s="17">
        <v>15</v>
      </c>
      <c r="H108" s="29">
        <f t="shared" si="2"/>
        <v>0</v>
      </c>
    </row>
    <row r="109" spans="1:8" ht="26.25" x14ac:dyDescent="0.25">
      <c r="A109" s="19">
        <f t="shared" si="3"/>
        <v>108</v>
      </c>
      <c r="B109" s="22" t="s">
        <v>164</v>
      </c>
      <c r="C109" s="22" t="s">
        <v>215</v>
      </c>
      <c r="D109" s="21" t="s">
        <v>477</v>
      </c>
      <c r="E109" s="30"/>
      <c r="F109" s="30"/>
      <c r="G109" s="17">
        <v>50</v>
      </c>
      <c r="H109" s="29">
        <f t="shared" si="2"/>
        <v>0</v>
      </c>
    </row>
    <row r="110" spans="1:8" ht="39" x14ac:dyDescent="0.25">
      <c r="A110" s="19">
        <f t="shared" si="3"/>
        <v>109</v>
      </c>
      <c r="B110" s="22"/>
      <c r="C110" s="22" t="s">
        <v>216</v>
      </c>
      <c r="D110" s="21" t="s">
        <v>478</v>
      </c>
      <c r="E110" s="30"/>
      <c r="F110" s="30"/>
      <c r="G110" s="17">
        <v>2</v>
      </c>
      <c r="H110" s="29">
        <f t="shared" si="2"/>
        <v>0</v>
      </c>
    </row>
    <row r="111" spans="1:8" ht="26.25" x14ac:dyDescent="0.25">
      <c r="A111" s="19">
        <f t="shared" si="3"/>
        <v>110</v>
      </c>
      <c r="B111" s="22" t="s">
        <v>217</v>
      </c>
      <c r="C111" s="22" t="s">
        <v>218</v>
      </c>
      <c r="D111" s="21" t="s">
        <v>479</v>
      </c>
      <c r="E111" s="30"/>
      <c r="F111" s="30"/>
      <c r="G111" s="17">
        <v>1</v>
      </c>
      <c r="H111" s="29">
        <f t="shared" si="2"/>
        <v>0</v>
      </c>
    </row>
    <row r="112" spans="1:8" ht="26.25" x14ac:dyDescent="0.25">
      <c r="A112" s="19">
        <f t="shared" si="3"/>
        <v>111</v>
      </c>
      <c r="B112" s="22" t="s">
        <v>164</v>
      </c>
      <c r="C112" s="22" t="s">
        <v>219</v>
      </c>
      <c r="D112" s="21" t="s">
        <v>480</v>
      </c>
      <c r="E112" s="30"/>
      <c r="F112" s="30"/>
      <c r="G112" s="17">
        <v>4</v>
      </c>
      <c r="H112" s="29">
        <f t="shared" si="2"/>
        <v>0</v>
      </c>
    </row>
    <row r="113" spans="1:10" ht="26.25" x14ac:dyDescent="0.25">
      <c r="A113" s="19">
        <f t="shared" si="3"/>
        <v>112</v>
      </c>
      <c r="B113" s="22" t="s">
        <v>220</v>
      </c>
      <c r="C113" s="22" t="s">
        <v>221</v>
      </c>
      <c r="D113" s="21" t="s">
        <v>481</v>
      </c>
      <c r="E113" s="30"/>
      <c r="F113" s="30"/>
      <c r="G113" s="17">
        <v>1</v>
      </c>
      <c r="H113" s="29">
        <f t="shared" si="2"/>
        <v>0</v>
      </c>
    </row>
    <row r="114" spans="1:10" ht="26.25" x14ac:dyDescent="0.25">
      <c r="A114" s="19">
        <f t="shared" si="3"/>
        <v>113</v>
      </c>
      <c r="B114" s="22" t="s">
        <v>222</v>
      </c>
      <c r="C114" s="22" t="s">
        <v>223</v>
      </c>
      <c r="D114" s="21" t="s">
        <v>550</v>
      </c>
      <c r="E114" s="30"/>
      <c r="F114" s="30"/>
      <c r="G114" s="17">
        <v>1</v>
      </c>
      <c r="H114" s="29">
        <f t="shared" si="2"/>
        <v>0</v>
      </c>
      <c r="J114" s="38"/>
    </row>
    <row r="115" spans="1:10" x14ac:dyDescent="0.25">
      <c r="A115" s="19">
        <f t="shared" si="3"/>
        <v>114</v>
      </c>
      <c r="B115" s="22" t="s">
        <v>98</v>
      </c>
      <c r="C115" s="22" t="s">
        <v>224</v>
      </c>
      <c r="D115" s="21" t="s">
        <v>482</v>
      </c>
      <c r="E115" s="30"/>
      <c r="F115" s="30"/>
      <c r="G115" s="17">
        <v>1</v>
      </c>
      <c r="H115" s="29">
        <f t="shared" si="2"/>
        <v>0</v>
      </c>
    </row>
    <row r="116" spans="1:10" x14ac:dyDescent="0.25">
      <c r="A116" s="19">
        <f t="shared" si="3"/>
        <v>115</v>
      </c>
      <c r="B116" s="22" t="s">
        <v>225</v>
      </c>
      <c r="C116" s="22" t="s">
        <v>226</v>
      </c>
      <c r="D116" s="21" t="s">
        <v>227</v>
      </c>
      <c r="E116" s="30"/>
      <c r="F116" s="30"/>
      <c r="G116" s="17">
        <v>1</v>
      </c>
      <c r="H116" s="29">
        <f t="shared" si="2"/>
        <v>0</v>
      </c>
    </row>
    <row r="117" spans="1:10" x14ac:dyDescent="0.25">
      <c r="A117" s="19">
        <f t="shared" si="3"/>
        <v>116</v>
      </c>
      <c r="B117" s="22"/>
      <c r="C117" s="22" t="s">
        <v>228</v>
      </c>
      <c r="D117" s="21" t="s">
        <v>550</v>
      </c>
      <c r="E117" s="30"/>
      <c r="F117" s="30"/>
      <c r="G117" s="17">
        <v>1</v>
      </c>
      <c r="H117" s="29">
        <f t="shared" si="2"/>
        <v>0</v>
      </c>
      <c r="J117" s="38"/>
    </row>
    <row r="118" spans="1:10" ht="26.25" x14ac:dyDescent="0.25">
      <c r="A118" s="19">
        <f t="shared" si="3"/>
        <v>117</v>
      </c>
      <c r="B118" s="22" t="s">
        <v>229</v>
      </c>
      <c r="C118" s="22" t="s">
        <v>230</v>
      </c>
      <c r="D118" s="21" t="s">
        <v>483</v>
      </c>
      <c r="E118" s="30"/>
      <c r="F118" s="30"/>
      <c r="G118" s="17">
        <v>1</v>
      </c>
      <c r="H118" s="29">
        <f t="shared" si="2"/>
        <v>0</v>
      </c>
    </row>
    <row r="119" spans="1:10" x14ac:dyDescent="0.25">
      <c r="A119" s="19">
        <f t="shared" si="3"/>
        <v>118</v>
      </c>
      <c r="B119" s="22" t="s">
        <v>231</v>
      </c>
      <c r="C119" s="22" t="s">
        <v>232</v>
      </c>
      <c r="D119" s="21" t="s">
        <v>550</v>
      </c>
      <c r="E119" s="30"/>
      <c r="F119" s="30"/>
      <c r="G119" s="17">
        <v>1</v>
      </c>
      <c r="H119" s="29">
        <f t="shared" si="2"/>
        <v>0</v>
      </c>
      <c r="J119" s="38"/>
    </row>
    <row r="120" spans="1:10" ht="26.25" x14ac:dyDescent="0.25">
      <c r="A120" s="19">
        <f t="shared" si="3"/>
        <v>119</v>
      </c>
      <c r="B120" s="22" t="s">
        <v>164</v>
      </c>
      <c r="C120" s="22" t="s">
        <v>233</v>
      </c>
      <c r="D120" s="21" t="s">
        <v>484</v>
      </c>
      <c r="E120" s="30"/>
      <c r="F120" s="30"/>
      <c r="G120" s="17">
        <v>4</v>
      </c>
      <c r="H120" s="29">
        <f t="shared" si="2"/>
        <v>0</v>
      </c>
    </row>
    <row r="121" spans="1:10" ht="26.25" x14ac:dyDescent="0.25">
      <c r="A121" s="19">
        <f t="shared" si="3"/>
        <v>120</v>
      </c>
      <c r="B121" s="22" t="s">
        <v>164</v>
      </c>
      <c r="C121" s="22" t="s">
        <v>234</v>
      </c>
      <c r="D121" s="21" t="s">
        <v>485</v>
      </c>
      <c r="E121" s="30"/>
      <c r="F121" s="30"/>
      <c r="G121" s="17">
        <v>4</v>
      </c>
      <c r="H121" s="29">
        <f t="shared" si="2"/>
        <v>0</v>
      </c>
    </row>
    <row r="122" spans="1:10" x14ac:dyDescent="0.25">
      <c r="A122" s="19">
        <f t="shared" si="3"/>
        <v>121</v>
      </c>
      <c r="B122" s="22" t="s">
        <v>177</v>
      </c>
      <c r="C122" s="22" t="s">
        <v>235</v>
      </c>
      <c r="D122" s="21" t="s">
        <v>236</v>
      </c>
      <c r="E122" s="30"/>
      <c r="F122" s="30"/>
      <c r="G122" s="17">
        <v>20</v>
      </c>
      <c r="H122" s="29">
        <f t="shared" si="2"/>
        <v>0</v>
      </c>
    </row>
    <row r="123" spans="1:10" ht="26.25" x14ac:dyDescent="0.25">
      <c r="A123" s="19">
        <f t="shared" si="3"/>
        <v>122</v>
      </c>
      <c r="B123" s="22" t="s">
        <v>164</v>
      </c>
      <c r="C123" s="22" t="s">
        <v>237</v>
      </c>
      <c r="D123" s="21" t="s">
        <v>486</v>
      </c>
      <c r="E123" s="30"/>
      <c r="F123" s="30"/>
      <c r="G123" s="17">
        <v>4</v>
      </c>
      <c r="H123" s="29">
        <f t="shared" si="2"/>
        <v>0</v>
      </c>
    </row>
    <row r="124" spans="1:10" x14ac:dyDescent="0.25">
      <c r="A124" s="19">
        <f t="shared" si="3"/>
        <v>123</v>
      </c>
      <c r="B124" s="22" t="s">
        <v>177</v>
      </c>
      <c r="C124" s="22" t="s">
        <v>238</v>
      </c>
      <c r="D124" s="21" t="s">
        <v>487</v>
      </c>
      <c r="E124" s="30"/>
      <c r="F124" s="30"/>
      <c r="G124" s="17">
        <v>2</v>
      </c>
      <c r="H124" s="29">
        <f t="shared" si="2"/>
        <v>0</v>
      </c>
    </row>
    <row r="125" spans="1:10" ht="26.25" x14ac:dyDescent="0.25">
      <c r="A125" s="19">
        <f t="shared" si="3"/>
        <v>124</v>
      </c>
      <c r="B125" s="22" t="s">
        <v>156</v>
      </c>
      <c r="C125" s="22" t="s">
        <v>239</v>
      </c>
      <c r="D125" s="21" t="s">
        <v>488</v>
      </c>
      <c r="E125" s="30"/>
      <c r="F125" s="30"/>
      <c r="G125" s="17">
        <v>50</v>
      </c>
      <c r="H125" s="29">
        <f t="shared" si="2"/>
        <v>0</v>
      </c>
      <c r="I125" s="23"/>
    </row>
    <row r="126" spans="1:10" x14ac:dyDescent="0.25">
      <c r="A126" s="19">
        <f t="shared" si="3"/>
        <v>125</v>
      </c>
      <c r="B126" s="22" t="s">
        <v>240</v>
      </c>
      <c r="C126" s="22" t="s">
        <v>241</v>
      </c>
      <c r="D126" s="21" t="s">
        <v>489</v>
      </c>
      <c r="E126" s="30"/>
      <c r="F126" s="30"/>
      <c r="G126" s="17">
        <v>4</v>
      </c>
      <c r="H126" s="29">
        <f t="shared" si="2"/>
        <v>0</v>
      </c>
    </row>
    <row r="127" spans="1:10" x14ac:dyDescent="0.25">
      <c r="A127" s="19">
        <f t="shared" si="3"/>
        <v>126</v>
      </c>
      <c r="B127" s="22" t="s">
        <v>242</v>
      </c>
      <c r="C127" s="22" t="s">
        <v>243</v>
      </c>
      <c r="D127" s="21" t="s">
        <v>490</v>
      </c>
      <c r="E127" s="30"/>
      <c r="F127" s="30"/>
      <c r="G127" s="17">
        <v>10</v>
      </c>
      <c r="H127" s="29">
        <f t="shared" si="2"/>
        <v>0</v>
      </c>
    </row>
    <row r="128" spans="1:10" ht="26.25" x14ac:dyDescent="0.25">
      <c r="A128" s="19">
        <f t="shared" si="3"/>
        <v>127</v>
      </c>
      <c r="B128" s="22" t="s">
        <v>242</v>
      </c>
      <c r="C128" s="22" t="s">
        <v>244</v>
      </c>
      <c r="D128" s="21" t="s">
        <v>491</v>
      </c>
      <c r="E128" s="30"/>
      <c r="F128" s="30"/>
      <c r="G128" s="17">
        <v>10</v>
      </c>
      <c r="H128" s="29">
        <f t="shared" si="2"/>
        <v>0</v>
      </c>
    </row>
    <row r="129" spans="1:10" x14ac:dyDescent="0.25">
      <c r="A129" s="19">
        <f t="shared" si="3"/>
        <v>128</v>
      </c>
      <c r="B129" s="22" t="s">
        <v>245</v>
      </c>
      <c r="C129" s="22" t="s">
        <v>246</v>
      </c>
      <c r="D129" s="21" t="s">
        <v>492</v>
      </c>
      <c r="E129" s="30"/>
      <c r="F129" s="30"/>
      <c r="G129" s="17">
        <v>10</v>
      </c>
      <c r="H129" s="29">
        <f t="shared" si="2"/>
        <v>0</v>
      </c>
    </row>
    <row r="130" spans="1:10" ht="26.25" x14ac:dyDescent="0.25">
      <c r="A130" s="19">
        <f t="shared" si="3"/>
        <v>129</v>
      </c>
      <c r="B130" s="22" t="s">
        <v>247</v>
      </c>
      <c r="C130" s="22" t="s">
        <v>248</v>
      </c>
      <c r="D130" s="21" t="s">
        <v>493</v>
      </c>
      <c r="E130" s="30"/>
      <c r="F130" s="30"/>
      <c r="G130" s="17">
        <v>10</v>
      </c>
      <c r="H130" s="29">
        <f t="shared" ref="H130:H193" si="4">G130*F130</f>
        <v>0</v>
      </c>
    </row>
    <row r="131" spans="1:10" x14ac:dyDescent="0.25">
      <c r="A131" s="19">
        <f t="shared" si="3"/>
        <v>130</v>
      </c>
      <c r="B131" s="22" t="s">
        <v>249</v>
      </c>
      <c r="C131" s="22" t="s">
        <v>250</v>
      </c>
      <c r="D131" s="21" t="s">
        <v>550</v>
      </c>
      <c r="E131" s="30"/>
      <c r="F131" s="30"/>
      <c r="G131" s="17">
        <v>10</v>
      </c>
      <c r="H131" s="29">
        <f t="shared" si="4"/>
        <v>0</v>
      </c>
      <c r="J131" s="38"/>
    </row>
    <row r="132" spans="1:10" ht="26.25" x14ac:dyDescent="0.25">
      <c r="A132" s="19">
        <f t="shared" ref="A132:A195" si="5">A131+1</f>
        <v>131</v>
      </c>
      <c r="B132" s="22"/>
      <c r="C132" s="22" t="s">
        <v>251</v>
      </c>
      <c r="D132" s="21" t="s">
        <v>494</v>
      </c>
      <c r="E132" s="30"/>
      <c r="F132" s="30"/>
      <c r="G132" s="17">
        <v>1</v>
      </c>
      <c r="H132" s="29">
        <f t="shared" si="4"/>
        <v>0</v>
      </c>
    </row>
    <row r="133" spans="1:10" x14ac:dyDescent="0.25">
      <c r="A133" s="19">
        <f t="shared" si="5"/>
        <v>132</v>
      </c>
      <c r="B133" s="22"/>
      <c r="C133" s="22" t="s">
        <v>252</v>
      </c>
      <c r="D133" s="21" t="s">
        <v>550</v>
      </c>
      <c r="E133" s="30"/>
      <c r="F133" s="30"/>
      <c r="G133" s="17">
        <v>1</v>
      </c>
      <c r="H133" s="29">
        <f t="shared" si="4"/>
        <v>0</v>
      </c>
      <c r="J133" s="38"/>
    </row>
    <row r="134" spans="1:10" x14ac:dyDescent="0.25">
      <c r="A134" s="19">
        <f t="shared" si="5"/>
        <v>133</v>
      </c>
      <c r="B134" s="22" t="s">
        <v>253</v>
      </c>
      <c r="C134" s="22" t="s">
        <v>254</v>
      </c>
      <c r="D134" s="21" t="s">
        <v>495</v>
      </c>
      <c r="E134" s="30"/>
      <c r="F134" s="30"/>
      <c r="G134" s="17">
        <v>1</v>
      </c>
      <c r="H134" s="29">
        <f t="shared" si="4"/>
        <v>0</v>
      </c>
    </row>
    <row r="135" spans="1:10" x14ac:dyDescent="0.25">
      <c r="A135" s="19">
        <f t="shared" si="5"/>
        <v>134</v>
      </c>
      <c r="B135" s="22"/>
      <c r="C135" s="22" t="s">
        <v>255</v>
      </c>
      <c r="D135" s="21" t="s">
        <v>496</v>
      </c>
      <c r="E135" s="30"/>
      <c r="F135" s="30"/>
      <c r="G135" s="17">
        <v>1</v>
      </c>
      <c r="H135" s="29">
        <f t="shared" si="4"/>
        <v>0</v>
      </c>
    </row>
    <row r="136" spans="1:10" x14ac:dyDescent="0.25">
      <c r="A136" s="19">
        <f t="shared" si="5"/>
        <v>135</v>
      </c>
      <c r="B136" s="22" t="s">
        <v>256</v>
      </c>
      <c r="C136" s="22" t="s">
        <v>257</v>
      </c>
      <c r="D136" s="21" t="s">
        <v>497</v>
      </c>
      <c r="E136" s="30"/>
      <c r="F136" s="30"/>
      <c r="G136" s="17">
        <v>1</v>
      </c>
      <c r="H136" s="29">
        <f t="shared" si="4"/>
        <v>0</v>
      </c>
    </row>
    <row r="137" spans="1:10" x14ac:dyDescent="0.25">
      <c r="A137" s="19">
        <f t="shared" si="5"/>
        <v>136</v>
      </c>
      <c r="B137" s="22"/>
      <c r="C137" s="22" t="s">
        <v>258</v>
      </c>
      <c r="D137" s="21" t="s">
        <v>498</v>
      </c>
      <c r="E137" s="30"/>
      <c r="F137" s="30"/>
      <c r="G137" s="17">
        <v>1</v>
      </c>
      <c r="H137" s="29">
        <f t="shared" si="4"/>
        <v>0</v>
      </c>
    </row>
    <row r="138" spans="1:10" x14ac:dyDescent="0.25">
      <c r="A138" s="19">
        <f t="shared" si="5"/>
        <v>137</v>
      </c>
      <c r="B138" s="22"/>
      <c r="C138" s="22" t="s">
        <v>259</v>
      </c>
      <c r="D138" s="21" t="s">
        <v>499</v>
      </c>
      <c r="E138" s="30"/>
      <c r="F138" s="30"/>
      <c r="G138" s="17">
        <v>1</v>
      </c>
      <c r="H138" s="29">
        <f t="shared" si="4"/>
        <v>0</v>
      </c>
    </row>
    <row r="139" spans="1:10" x14ac:dyDescent="0.25">
      <c r="A139" s="19">
        <f t="shared" si="5"/>
        <v>138</v>
      </c>
      <c r="B139" s="22"/>
      <c r="C139" s="22" t="s">
        <v>260</v>
      </c>
      <c r="D139" s="21" t="s">
        <v>550</v>
      </c>
      <c r="E139" s="30"/>
      <c r="F139" s="30"/>
      <c r="G139" s="17">
        <v>1</v>
      </c>
      <c r="H139" s="29">
        <f t="shared" si="4"/>
        <v>0</v>
      </c>
      <c r="J139" s="38"/>
    </row>
    <row r="140" spans="1:10" x14ac:dyDescent="0.25">
      <c r="A140" s="19">
        <f t="shared" si="5"/>
        <v>139</v>
      </c>
      <c r="B140" s="22" t="s">
        <v>261</v>
      </c>
      <c r="C140" s="22" t="s">
        <v>262</v>
      </c>
      <c r="D140" s="21" t="s">
        <v>500</v>
      </c>
      <c r="E140" s="30"/>
      <c r="F140" s="30"/>
      <c r="G140" s="17">
        <v>1</v>
      </c>
      <c r="H140" s="29">
        <f t="shared" si="4"/>
        <v>0</v>
      </c>
    </row>
    <row r="141" spans="1:10" x14ac:dyDescent="0.25">
      <c r="A141" s="19">
        <f t="shared" si="5"/>
        <v>140</v>
      </c>
      <c r="B141" s="22" t="s">
        <v>263</v>
      </c>
      <c r="C141" s="22" t="s">
        <v>264</v>
      </c>
      <c r="D141" s="21" t="s">
        <v>265</v>
      </c>
      <c r="E141" s="30"/>
      <c r="F141" s="30"/>
      <c r="G141" s="17">
        <v>1</v>
      </c>
      <c r="H141" s="29">
        <f t="shared" si="4"/>
        <v>0</v>
      </c>
    </row>
    <row r="142" spans="1:10" x14ac:dyDescent="0.25">
      <c r="A142" s="19">
        <f t="shared" si="5"/>
        <v>141</v>
      </c>
      <c r="B142" s="22"/>
      <c r="C142" s="22" t="s">
        <v>266</v>
      </c>
      <c r="D142" s="21" t="s">
        <v>550</v>
      </c>
      <c r="E142" s="30"/>
      <c r="F142" s="30"/>
      <c r="G142" s="17">
        <v>1</v>
      </c>
      <c r="H142" s="29">
        <f t="shared" si="4"/>
        <v>0</v>
      </c>
      <c r="J142" s="38"/>
    </row>
    <row r="143" spans="1:10" ht="26.25" x14ac:dyDescent="0.25">
      <c r="A143" s="19">
        <f t="shared" si="5"/>
        <v>142</v>
      </c>
      <c r="B143" s="22" t="s">
        <v>267</v>
      </c>
      <c r="C143" s="22" t="s">
        <v>268</v>
      </c>
      <c r="D143" s="21" t="s">
        <v>501</v>
      </c>
      <c r="E143" s="30"/>
      <c r="F143" s="30"/>
      <c r="G143" s="17">
        <v>10</v>
      </c>
      <c r="H143" s="29">
        <f t="shared" si="4"/>
        <v>0</v>
      </c>
    </row>
    <row r="144" spans="1:10" ht="26.25" x14ac:dyDescent="0.25">
      <c r="A144" s="19">
        <f t="shared" si="5"/>
        <v>143</v>
      </c>
      <c r="B144" s="22" t="s">
        <v>269</v>
      </c>
      <c r="C144" s="22" t="s">
        <v>270</v>
      </c>
      <c r="D144" s="21" t="s">
        <v>271</v>
      </c>
      <c r="E144" s="30"/>
      <c r="F144" s="30"/>
      <c r="G144" s="17">
        <v>10</v>
      </c>
      <c r="H144" s="29">
        <f t="shared" si="4"/>
        <v>0</v>
      </c>
    </row>
    <row r="145" spans="1:10" x14ac:dyDescent="0.25">
      <c r="A145" s="19">
        <f t="shared" si="5"/>
        <v>144</v>
      </c>
      <c r="B145" s="22"/>
      <c r="C145" s="22" t="s">
        <v>272</v>
      </c>
      <c r="D145" s="21" t="s">
        <v>550</v>
      </c>
      <c r="E145" s="30"/>
      <c r="F145" s="30"/>
      <c r="G145" s="17">
        <v>1</v>
      </c>
      <c r="H145" s="29">
        <f t="shared" si="4"/>
        <v>0</v>
      </c>
      <c r="J145" s="38"/>
    </row>
    <row r="146" spans="1:10" x14ac:dyDescent="0.25">
      <c r="A146" s="19">
        <f t="shared" si="5"/>
        <v>145</v>
      </c>
      <c r="B146" s="22"/>
      <c r="C146" s="22" t="s">
        <v>273</v>
      </c>
      <c r="D146" s="21" t="s">
        <v>550</v>
      </c>
      <c r="E146" s="30"/>
      <c r="F146" s="30"/>
      <c r="G146" s="17">
        <v>1</v>
      </c>
      <c r="H146" s="29">
        <f t="shared" si="4"/>
        <v>0</v>
      </c>
      <c r="J146" s="38"/>
    </row>
    <row r="147" spans="1:10" x14ac:dyDescent="0.25">
      <c r="A147" s="19">
        <f t="shared" si="5"/>
        <v>146</v>
      </c>
      <c r="B147" s="22"/>
      <c r="C147" s="22" t="s">
        <v>274</v>
      </c>
      <c r="D147" s="21" t="s">
        <v>550</v>
      </c>
      <c r="E147" s="30"/>
      <c r="F147" s="30"/>
      <c r="G147" s="17">
        <v>1</v>
      </c>
      <c r="H147" s="29">
        <f t="shared" si="4"/>
        <v>0</v>
      </c>
      <c r="J147" s="38"/>
    </row>
    <row r="148" spans="1:10" x14ac:dyDescent="0.25">
      <c r="A148" s="19">
        <f t="shared" si="5"/>
        <v>147</v>
      </c>
      <c r="B148" s="22" t="s">
        <v>275</v>
      </c>
      <c r="C148" s="22" t="s">
        <v>276</v>
      </c>
      <c r="D148" s="21" t="s">
        <v>502</v>
      </c>
      <c r="E148" s="30"/>
      <c r="F148" s="30"/>
      <c r="G148" s="17">
        <v>15</v>
      </c>
      <c r="H148" s="29">
        <f t="shared" si="4"/>
        <v>0</v>
      </c>
    </row>
    <row r="149" spans="1:10" x14ac:dyDescent="0.25">
      <c r="A149" s="19">
        <f t="shared" si="5"/>
        <v>148</v>
      </c>
      <c r="B149" s="22" t="s">
        <v>277</v>
      </c>
      <c r="C149" s="22" t="s">
        <v>278</v>
      </c>
      <c r="D149" s="21" t="s">
        <v>550</v>
      </c>
      <c r="E149" s="30"/>
      <c r="F149" s="30"/>
      <c r="G149" s="17">
        <v>1</v>
      </c>
      <c r="H149" s="29">
        <f t="shared" si="4"/>
        <v>0</v>
      </c>
      <c r="J149" s="38"/>
    </row>
    <row r="150" spans="1:10" ht="51.75" x14ac:dyDescent="0.25">
      <c r="A150" s="19">
        <f t="shared" si="5"/>
        <v>149</v>
      </c>
      <c r="B150" s="22" t="s">
        <v>220</v>
      </c>
      <c r="C150" s="22" t="s">
        <v>279</v>
      </c>
      <c r="D150" s="21" t="s">
        <v>503</v>
      </c>
      <c r="E150" s="30"/>
      <c r="F150" s="30"/>
      <c r="G150" s="17">
        <v>1</v>
      </c>
      <c r="H150" s="29">
        <f t="shared" si="4"/>
        <v>0</v>
      </c>
    </row>
    <row r="151" spans="1:10" x14ac:dyDescent="0.25">
      <c r="A151" s="19">
        <f t="shared" si="5"/>
        <v>150</v>
      </c>
      <c r="B151" s="22" t="s">
        <v>280</v>
      </c>
      <c r="C151" s="22" t="s">
        <v>281</v>
      </c>
      <c r="D151" s="21" t="s">
        <v>504</v>
      </c>
      <c r="E151" s="30"/>
      <c r="F151" s="30"/>
      <c r="G151" s="17">
        <v>10</v>
      </c>
      <c r="H151" s="29">
        <f t="shared" si="4"/>
        <v>0</v>
      </c>
    </row>
    <row r="152" spans="1:10" ht="26.25" x14ac:dyDescent="0.25">
      <c r="A152" s="19">
        <f t="shared" si="5"/>
        <v>151</v>
      </c>
      <c r="B152" s="22" t="s">
        <v>282</v>
      </c>
      <c r="C152" s="22" t="s">
        <v>283</v>
      </c>
      <c r="D152" s="21" t="s">
        <v>505</v>
      </c>
      <c r="E152" s="30"/>
      <c r="F152" s="30"/>
      <c r="G152" s="17">
        <v>10</v>
      </c>
      <c r="H152" s="29">
        <f t="shared" si="4"/>
        <v>0</v>
      </c>
    </row>
    <row r="153" spans="1:10" ht="26.25" x14ac:dyDescent="0.25">
      <c r="A153" s="19">
        <f t="shared" si="5"/>
        <v>152</v>
      </c>
      <c r="B153" s="22" t="s">
        <v>284</v>
      </c>
      <c r="C153" s="22" t="s">
        <v>285</v>
      </c>
      <c r="D153" s="21" t="s">
        <v>506</v>
      </c>
      <c r="E153" s="30"/>
      <c r="F153" s="30"/>
      <c r="G153" s="17">
        <v>10</v>
      </c>
      <c r="H153" s="29">
        <f t="shared" si="4"/>
        <v>0</v>
      </c>
    </row>
    <row r="154" spans="1:10" x14ac:dyDescent="0.25">
      <c r="A154" s="19">
        <f t="shared" si="5"/>
        <v>153</v>
      </c>
      <c r="B154" s="22" t="s">
        <v>286</v>
      </c>
      <c r="C154" s="22" t="s">
        <v>553</v>
      </c>
      <c r="D154" s="21" t="s">
        <v>550</v>
      </c>
      <c r="E154" s="30"/>
      <c r="F154" s="30"/>
      <c r="G154" s="17">
        <v>10</v>
      </c>
      <c r="H154" s="29">
        <f t="shared" si="4"/>
        <v>0</v>
      </c>
      <c r="J154" s="38"/>
    </row>
    <row r="155" spans="1:10" x14ac:dyDescent="0.25">
      <c r="A155" s="19">
        <f t="shared" si="5"/>
        <v>154</v>
      </c>
      <c r="B155" s="22" t="s">
        <v>287</v>
      </c>
      <c r="C155" s="22" t="s">
        <v>288</v>
      </c>
      <c r="D155" s="21" t="s">
        <v>289</v>
      </c>
      <c r="E155" s="30"/>
      <c r="F155" s="30"/>
      <c r="G155" s="17">
        <v>10</v>
      </c>
      <c r="H155" s="29">
        <f t="shared" si="4"/>
        <v>0</v>
      </c>
    </row>
    <row r="156" spans="1:10" ht="26.25" x14ac:dyDescent="0.25">
      <c r="A156" s="19">
        <f t="shared" si="5"/>
        <v>155</v>
      </c>
      <c r="B156" s="22" t="s">
        <v>290</v>
      </c>
      <c r="C156" s="22" t="s">
        <v>291</v>
      </c>
      <c r="D156" s="21" t="s">
        <v>507</v>
      </c>
      <c r="E156" s="30"/>
      <c r="F156" s="30"/>
      <c r="G156" s="17">
        <v>5</v>
      </c>
      <c r="H156" s="29">
        <f t="shared" si="4"/>
        <v>0</v>
      </c>
    </row>
    <row r="157" spans="1:10" x14ac:dyDescent="0.25">
      <c r="A157" s="19">
        <f t="shared" si="5"/>
        <v>156</v>
      </c>
      <c r="B157" s="22" t="s">
        <v>292</v>
      </c>
      <c r="C157" s="22" t="s">
        <v>293</v>
      </c>
      <c r="D157" s="21" t="s">
        <v>552</v>
      </c>
      <c r="E157" s="30"/>
      <c r="F157" s="30"/>
      <c r="G157" s="17">
        <v>20</v>
      </c>
      <c r="H157" s="29">
        <f t="shared" si="4"/>
        <v>0</v>
      </c>
      <c r="J157" s="38"/>
    </row>
    <row r="158" spans="1:10" x14ac:dyDescent="0.25">
      <c r="A158" s="19">
        <f t="shared" si="5"/>
        <v>157</v>
      </c>
      <c r="B158" s="22" t="s">
        <v>294</v>
      </c>
      <c r="C158" s="22" t="s">
        <v>295</v>
      </c>
      <c r="D158" s="21" t="s">
        <v>508</v>
      </c>
      <c r="E158" s="30"/>
      <c r="F158" s="30"/>
      <c r="G158" s="17">
        <v>20</v>
      </c>
      <c r="H158" s="29">
        <f t="shared" si="4"/>
        <v>0</v>
      </c>
    </row>
    <row r="159" spans="1:10" x14ac:dyDescent="0.25">
      <c r="A159" s="19">
        <f t="shared" si="5"/>
        <v>158</v>
      </c>
      <c r="B159" s="22" t="s">
        <v>296</v>
      </c>
      <c r="C159" s="22" t="s">
        <v>297</v>
      </c>
      <c r="D159" s="21" t="s">
        <v>509</v>
      </c>
      <c r="E159" s="30"/>
      <c r="F159" s="30"/>
      <c r="G159" s="17">
        <v>10</v>
      </c>
      <c r="H159" s="29">
        <f t="shared" si="4"/>
        <v>0</v>
      </c>
    </row>
    <row r="160" spans="1:10" ht="39" x14ac:dyDescent="0.25">
      <c r="A160" s="19">
        <f t="shared" si="5"/>
        <v>159</v>
      </c>
      <c r="B160" s="22" t="s">
        <v>298</v>
      </c>
      <c r="C160" s="22" t="s">
        <v>84</v>
      </c>
      <c r="D160" s="21" t="s">
        <v>510</v>
      </c>
      <c r="E160" s="30"/>
      <c r="F160" s="30"/>
      <c r="G160" s="17">
        <v>5</v>
      </c>
      <c r="H160" s="29">
        <f t="shared" si="4"/>
        <v>0</v>
      </c>
    </row>
    <row r="161" spans="1:10" ht="26.25" x14ac:dyDescent="0.25">
      <c r="A161" s="19">
        <f t="shared" si="5"/>
        <v>160</v>
      </c>
      <c r="B161" s="22" t="s">
        <v>292</v>
      </c>
      <c r="C161" s="22" t="s">
        <v>299</v>
      </c>
      <c r="D161" s="21" t="s">
        <v>511</v>
      </c>
      <c r="E161" s="30"/>
      <c r="F161" s="30"/>
      <c r="G161" s="17">
        <v>5</v>
      </c>
      <c r="H161" s="29">
        <f t="shared" si="4"/>
        <v>0</v>
      </c>
    </row>
    <row r="162" spans="1:10" x14ac:dyDescent="0.25">
      <c r="A162" s="19">
        <f t="shared" si="5"/>
        <v>161</v>
      </c>
      <c r="B162" s="22" t="s">
        <v>300</v>
      </c>
      <c r="C162" s="22" t="s">
        <v>301</v>
      </c>
      <c r="D162" s="21" t="s">
        <v>512</v>
      </c>
      <c r="E162" s="30"/>
      <c r="F162" s="30"/>
      <c r="G162" s="17">
        <v>5</v>
      </c>
      <c r="H162" s="29">
        <f t="shared" si="4"/>
        <v>0</v>
      </c>
    </row>
    <row r="163" spans="1:10" ht="26.25" x14ac:dyDescent="0.25">
      <c r="A163" s="19">
        <f t="shared" si="5"/>
        <v>162</v>
      </c>
      <c r="B163" s="22" t="s">
        <v>302</v>
      </c>
      <c r="C163" s="22" t="s">
        <v>303</v>
      </c>
      <c r="D163" s="21" t="s">
        <v>513</v>
      </c>
      <c r="E163" s="30"/>
      <c r="F163" s="30"/>
      <c r="G163" s="17">
        <v>5</v>
      </c>
      <c r="H163" s="29">
        <f t="shared" si="4"/>
        <v>0</v>
      </c>
    </row>
    <row r="164" spans="1:10" x14ac:dyDescent="0.25">
      <c r="A164" s="19">
        <f t="shared" si="5"/>
        <v>163</v>
      </c>
      <c r="B164" s="22" t="s">
        <v>304</v>
      </c>
      <c r="C164" s="22" t="s">
        <v>305</v>
      </c>
      <c r="D164" s="21" t="s">
        <v>514</v>
      </c>
      <c r="E164" s="30"/>
      <c r="F164" s="30"/>
      <c r="G164" s="17">
        <v>5</v>
      </c>
      <c r="H164" s="29">
        <f t="shared" si="4"/>
        <v>0</v>
      </c>
    </row>
    <row r="165" spans="1:10" x14ac:dyDescent="0.25">
      <c r="A165" s="19">
        <f t="shared" si="5"/>
        <v>164</v>
      </c>
      <c r="B165" s="22" t="s">
        <v>306</v>
      </c>
      <c r="C165" s="22" t="s">
        <v>307</v>
      </c>
      <c r="D165" s="21" t="s">
        <v>515</v>
      </c>
      <c r="E165" s="30"/>
      <c r="F165" s="30"/>
      <c r="G165" s="17">
        <v>10</v>
      </c>
      <c r="H165" s="29">
        <f t="shared" si="4"/>
        <v>0</v>
      </c>
    </row>
    <row r="166" spans="1:10" ht="26.25" x14ac:dyDescent="0.25">
      <c r="A166" s="19">
        <f t="shared" si="5"/>
        <v>165</v>
      </c>
      <c r="B166" s="22" t="s">
        <v>308</v>
      </c>
      <c r="C166" s="22" t="s">
        <v>309</v>
      </c>
      <c r="D166" s="21" t="s">
        <v>516</v>
      </c>
      <c r="E166" s="30"/>
      <c r="F166" s="30"/>
      <c r="G166" s="17">
        <v>5</v>
      </c>
      <c r="H166" s="29">
        <f t="shared" si="4"/>
        <v>0</v>
      </c>
    </row>
    <row r="167" spans="1:10" ht="26.25" x14ac:dyDescent="0.25">
      <c r="A167" s="19">
        <f t="shared" si="5"/>
        <v>166</v>
      </c>
      <c r="B167" s="22" t="s">
        <v>310</v>
      </c>
      <c r="C167" s="22" t="s">
        <v>311</v>
      </c>
      <c r="D167" s="21" t="s">
        <v>517</v>
      </c>
      <c r="E167" s="30"/>
      <c r="F167" s="30"/>
      <c r="G167" s="17">
        <v>20</v>
      </c>
      <c r="H167" s="29">
        <f t="shared" si="4"/>
        <v>0</v>
      </c>
    </row>
    <row r="168" spans="1:10" x14ac:dyDescent="0.25">
      <c r="A168" s="19">
        <f t="shared" si="5"/>
        <v>167</v>
      </c>
      <c r="B168" s="22" t="s">
        <v>312</v>
      </c>
      <c r="C168" s="22" t="s">
        <v>313</v>
      </c>
      <c r="D168" s="21" t="s">
        <v>550</v>
      </c>
      <c r="E168" s="30"/>
      <c r="F168" s="30"/>
      <c r="G168" s="17">
        <v>20</v>
      </c>
      <c r="H168" s="29">
        <f t="shared" si="4"/>
        <v>0</v>
      </c>
      <c r="J168" s="38"/>
    </row>
    <row r="169" spans="1:10" ht="26.25" x14ac:dyDescent="0.25">
      <c r="A169" s="19">
        <f t="shared" si="5"/>
        <v>168</v>
      </c>
      <c r="B169" s="22" t="s">
        <v>314</v>
      </c>
      <c r="C169" s="22" t="s">
        <v>315</v>
      </c>
      <c r="D169" s="21" t="s">
        <v>518</v>
      </c>
      <c r="E169" s="30"/>
      <c r="F169" s="30"/>
      <c r="G169" s="17">
        <v>20</v>
      </c>
      <c r="H169" s="29">
        <f t="shared" si="4"/>
        <v>0</v>
      </c>
    </row>
    <row r="170" spans="1:10" ht="26.25" x14ac:dyDescent="0.25">
      <c r="A170" s="19">
        <f t="shared" si="5"/>
        <v>169</v>
      </c>
      <c r="B170" s="22" t="s">
        <v>316</v>
      </c>
      <c r="C170" s="22" t="s">
        <v>317</v>
      </c>
      <c r="D170" s="21" t="s">
        <v>318</v>
      </c>
      <c r="E170" s="30"/>
      <c r="F170" s="30"/>
      <c r="G170" s="17">
        <v>20</v>
      </c>
      <c r="H170" s="29">
        <f t="shared" si="4"/>
        <v>0</v>
      </c>
    </row>
    <row r="171" spans="1:10" ht="26.25" x14ac:dyDescent="0.25">
      <c r="A171" s="19">
        <f t="shared" si="5"/>
        <v>170</v>
      </c>
      <c r="B171" s="22"/>
      <c r="C171" s="22" t="s">
        <v>319</v>
      </c>
      <c r="D171" s="21" t="s">
        <v>519</v>
      </c>
      <c r="E171" s="30"/>
      <c r="F171" s="30"/>
      <c r="G171" s="17">
        <v>20</v>
      </c>
      <c r="H171" s="29">
        <f t="shared" si="4"/>
        <v>0</v>
      </c>
    </row>
    <row r="172" spans="1:10" x14ac:dyDescent="0.25">
      <c r="A172" s="19">
        <f t="shared" si="5"/>
        <v>171</v>
      </c>
      <c r="B172" s="22" t="s">
        <v>320</v>
      </c>
      <c r="C172" s="22" t="s">
        <v>321</v>
      </c>
      <c r="D172" s="21" t="s">
        <v>550</v>
      </c>
      <c r="E172" s="30"/>
      <c r="F172" s="30"/>
      <c r="G172" s="17">
        <v>20</v>
      </c>
      <c r="H172" s="29">
        <f t="shared" si="4"/>
        <v>0</v>
      </c>
      <c r="J172" s="38"/>
    </row>
    <row r="173" spans="1:10" ht="26.25" x14ac:dyDescent="0.25">
      <c r="A173" s="19">
        <f t="shared" si="5"/>
        <v>172</v>
      </c>
      <c r="B173" s="22" t="s">
        <v>322</v>
      </c>
      <c r="C173" s="22" t="s">
        <v>323</v>
      </c>
      <c r="D173" s="21" t="s">
        <v>520</v>
      </c>
      <c r="E173" s="30"/>
      <c r="F173" s="30"/>
      <c r="G173" s="17">
        <v>20</v>
      </c>
      <c r="H173" s="29">
        <f t="shared" si="4"/>
        <v>0</v>
      </c>
    </row>
    <row r="174" spans="1:10" x14ac:dyDescent="0.25">
      <c r="A174" s="19">
        <f t="shared" si="5"/>
        <v>173</v>
      </c>
      <c r="B174" s="22" t="s">
        <v>324</v>
      </c>
      <c r="C174" s="22" t="s">
        <v>325</v>
      </c>
      <c r="D174" s="21" t="s">
        <v>521</v>
      </c>
      <c r="E174" s="30"/>
      <c r="F174" s="30"/>
      <c r="G174" s="17">
        <v>20</v>
      </c>
      <c r="H174" s="29">
        <f t="shared" si="4"/>
        <v>0</v>
      </c>
    </row>
    <row r="175" spans="1:10" x14ac:dyDescent="0.25">
      <c r="A175" s="19">
        <f t="shared" si="5"/>
        <v>174</v>
      </c>
      <c r="B175" s="22" t="s">
        <v>324</v>
      </c>
      <c r="C175" s="22" t="s">
        <v>326</v>
      </c>
      <c r="D175" s="21" t="s">
        <v>522</v>
      </c>
      <c r="E175" s="30"/>
      <c r="F175" s="30"/>
      <c r="G175" s="17">
        <v>20</v>
      </c>
      <c r="H175" s="29">
        <f t="shared" si="4"/>
        <v>0</v>
      </c>
    </row>
    <row r="176" spans="1:10" x14ac:dyDescent="0.25">
      <c r="A176" s="19">
        <f t="shared" si="5"/>
        <v>175</v>
      </c>
      <c r="B176" s="22" t="s">
        <v>327</v>
      </c>
      <c r="C176" s="22" t="s">
        <v>328</v>
      </c>
      <c r="D176" s="21" t="s">
        <v>550</v>
      </c>
      <c r="E176" s="30"/>
      <c r="F176" s="30"/>
      <c r="G176" s="17">
        <v>20</v>
      </c>
      <c r="H176" s="29">
        <f t="shared" si="4"/>
        <v>0</v>
      </c>
      <c r="J176" s="38"/>
    </row>
    <row r="177" spans="1:10" ht="51.75" x14ac:dyDescent="0.25">
      <c r="A177" s="19">
        <f t="shared" si="5"/>
        <v>176</v>
      </c>
      <c r="B177" s="22" t="s">
        <v>329</v>
      </c>
      <c r="C177" s="22" t="s">
        <v>330</v>
      </c>
      <c r="D177" s="21" t="s">
        <v>523</v>
      </c>
      <c r="E177" s="30"/>
      <c r="F177" s="30"/>
      <c r="G177" s="17">
        <v>15</v>
      </c>
      <c r="H177" s="29">
        <f t="shared" si="4"/>
        <v>0</v>
      </c>
    </row>
    <row r="178" spans="1:10" ht="51.75" x14ac:dyDescent="0.25">
      <c r="A178" s="19">
        <f t="shared" si="5"/>
        <v>177</v>
      </c>
      <c r="B178" s="22"/>
      <c r="C178" s="22" t="s">
        <v>331</v>
      </c>
      <c r="D178" s="21" t="s">
        <v>524</v>
      </c>
      <c r="E178" s="30"/>
      <c r="F178" s="30"/>
      <c r="G178" s="17">
        <v>15</v>
      </c>
      <c r="H178" s="29">
        <f t="shared" si="4"/>
        <v>0</v>
      </c>
    </row>
    <row r="179" spans="1:10" ht="77.25" x14ac:dyDescent="0.25">
      <c r="A179" s="19">
        <f t="shared" si="5"/>
        <v>178</v>
      </c>
      <c r="B179" s="22" t="s">
        <v>332</v>
      </c>
      <c r="C179" s="22" t="s">
        <v>333</v>
      </c>
      <c r="D179" s="21" t="s">
        <v>525</v>
      </c>
      <c r="E179" s="30"/>
      <c r="F179" s="30"/>
      <c r="G179" s="17">
        <v>15</v>
      </c>
      <c r="H179" s="29">
        <f t="shared" si="4"/>
        <v>0</v>
      </c>
    </row>
    <row r="180" spans="1:10" ht="77.25" x14ac:dyDescent="0.25">
      <c r="A180" s="19">
        <f t="shared" si="5"/>
        <v>179</v>
      </c>
      <c r="B180" s="22"/>
      <c r="C180" s="22" t="s">
        <v>334</v>
      </c>
      <c r="D180" s="21" t="s">
        <v>525</v>
      </c>
      <c r="E180" s="30"/>
      <c r="F180" s="30"/>
      <c r="G180" s="17">
        <v>15</v>
      </c>
      <c r="H180" s="29">
        <f t="shared" si="4"/>
        <v>0</v>
      </c>
    </row>
    <row r="181" spans="1:10" ht="39" x14ac:dyDescent="0.25">
      <c r="A181" s="19">
        <f t="shared" si="5"/>
        <v>180</v>
      </c>
      <c r="B181" s="22" t="s">
        <v>335</v>
      </c>
      <c r="C181" s="22" t="s">
        <v>336</v>
      </c>
      <c r="D181" s="21" t="s">
        <v>526</v>
      </c>
      <c r="E181" s="30"/>
      <c r="F181" s="30"/>
      <c r="G181" s="17">
        <v>15</v>
      </c>
      <c r="H181" s="29">
        <f t="shared" si="4"/>
        <v>0</v>
      </c>
    </row>
    <row r="182" spans="1:10" ht="39" x14ac:dyDescent="0.25">
      <c r="A182" s="19">
        <f t="shared" si="5"/>
        <v>181</v>
      </c>
      <c r="B182" s="22"/>
      <c r="C182" s="22" t="s">
        <v>337</v>
      </c>
      <c r="D182" s="21" t="s">
        <v>527</v>
      </c>
      <c r="E182" s="30"/>
      <c r="F182" s="30"/>
      <c r="G182" s="17">
        <v>15</v>
      </c>
      <c r="H182" s="29">
        <f t="shared" si="4"/>
        <v>0</v>
      </c>
    </row>
    <row r="183" spans="1:10" ht="51.75" x14ac:dyDescent="0.25">
      <c r="A183" s="19">
        <f t="shared" si="5"/>
        <v>182</v>
      </c>
      <c r="B183" s="22" t="s">
        <v>338</v>
      </c>
      <c r="C183" s="22" t="s">
        <v>339</v>
      </c>
      <c r="D183" s="21" t="s">
        <v>528</v>
      </c>
      <c r="E183" s="30"/>
      <c r="F183" s="30"/>
      <c r="G183" s="17">
        <v>15</v>
      </c>
      <c r="H183" s="29">
        <f t="shared" si="4"/>
        <v>0</v>
      </c>
    </row>
    <row r="184" spans="1:10" ht="51.75" x14ac:dyDescent="0.25">
      <c r="A184" s="19">
        <f t="shared" si="5"/>
        <v>183</v>
      </c>
      <c r="B184" s="22"/>
      <c r="C184" s="22" t="s">
        <v>340</v>
      </c>
      <c r="D184" s="21" t="s">
        <v>528</v>
      </c>
      <c r="E184" s="30"/>
      <c r="F184" s="30"/>
      <c r="G184" s="17">
        <v>15</v>
      </c>
      <c r="H184" s="29">
        <f t="shared" si="4"/>
        <v>0</v>
      </c>
    </row>
    <row r="185" spans="1:10" ht="26.25" x14ac:dyDescent="0.25">
      <c r="A185" s="19">
        <f t="shared" si="5"/>
        <v>184</v>
      </c>
      <c r="B185" s="22" t="s">
        <v>341</v>
      </c>
      <c r="C185" s="22" t="s">
        <v>342</v>
      </c>
      <c r="D185" s="21" t="s">
        <v>529</v>
      </c>
      <c r="E185" s="30"/>
      <c r="F185" s="30"/>
      <c r="G185" s="17">
        <v>15</v>
      </c>
      <c r="H185" s="29">
        <f t="shared" si="4"/>
        <v>0</v>
      </c>
    </row>
    <row r="186" spans="1:10" ht="26.25" x14ac:dyDescent="0.25">
      <c r="A186" s="19">
        <f t="shared" si="5"/>
        <v>185</v>
      </c>
      <c r="B186" s="22"/>
      <c r="C186" s="22" t="s">
        <v>343</v>
      </c>
      <c r="D186" s="21" t="s">
        <v>529</v>
      </c>
      <c r="E186" s="30"/>
      <c r="F186" s="30"/>
      <c r="G186" s="17">
        <v>15</v>
      </c>
      <c r="H186" s="29">
        <f t="shared" si="4"/>
        <v>0</v>
      </c>
    </row>
    <row r="187" spans="1:10" ht="26.25" x14ac:dyDescent="0.25">
      <c r="A187" s="19">
        <f t="shared" si="5"/>
        <v>186</v>
      </c>
      <c r="B187" s="22" t="s">
        <v>344</v>
      </c>
      <c r="C187" s="22" t="s">
        <v>345</v>
      </c>
      <c r="D187" s="21" t="s">
        <v>550</v>
      </c>
      <c r="E187" s="30"/>
      <c r="F187" s="30"/>
      <c r="G187" s="17">
        <v>20</v>
      </c>
      <c r="H187" s="29">
        <f t="shared" si="4"/>
        <v>0</v>
      </c>
      <c r="J187" s="38"/>
    </row>
    <row r="188" spans="1:10" ht="90" x14ac:dyDescent="0.25">
      <c r="A188" s="19">
        <f t="shared" si="5"/>
        <v>187</v>
      </c>
      <c r="B188" s="22" t="s">
        <v>346</v>
      </c>
      <c r="C188" s="22" t="s">
        <v>347</v>
      </c>
      <c r="D188" s="21" t="s">
        <v>530</v>
      </c>
      <c r="E188" s="30"/>
      <c r="F188" s="30"/>
      <c r="G188" s="17">
        <v>20</v>
      </c>
      <c r="H188" s="29">
        <f t="shared" si="4"/>
        <v>0</v>
      </c>
    </row>
    <row r="189" spans="1:10" ht="26.25" x14ac:dyDescent="0.25">
      <c r="A189" s="19">
        <f t="shared" si="5"/>
        <v>188</v>
      </c>
      <c r="B189" s="22"/>
      <c r="C189" s="22" t="s">
        <v>348</v>
      </c>
      <c r="D189" s="21" t="s">
        <v>531</v>
      </c>
      <c r="E189" s="30"/>
      <c r="F189" s="30"/>
      <c r="G189" s="17">
        <v>15</v>
      </c>
      <c r="H189" s="29">
        <f t="shared" si="4"/>
        <v>0</v>
      </c>
    </row>
    <row r="190" spans="1:10" x14ac:dyDescent="0.25">
      <c r="A190" s="19">
        <f t="shared" si="5"/>
        <v>189</v>
      </c>
      <c r="B190" s="22" t="s">
        <v>349</v>
      </c>
      <c r="C190" s="22" t="s">
        <v>350</v>
      </c>
      <c r="D190" s="21" t="s">
        <v>532</v>
      </c>
      <c r="E190" s="30"/>
      <c r="F190" s="30"/>
      <c r="G190" s="17">
        <v>3</v>
      </c>
      <c r="H190" s="29">
        <f t="shared" si="4"/>
        <v>0</v>
      </c>
    </row>
    <row r="191" spans="1:10" x14ac:dyDescent="0.25">
      <c r="A191" s="19">
        <f t="shared" si="5"/>
        <v>190</v>
      </c>
      <c r="B191" s="22" t="s">
        <v>351</v>
      </c>
      <c r="C191" s="22" t="s">
        <v>352</v>
      </c>
      <c r="D191" s="21" t="s">
        <v>550</v>
      </c>
      <c r="E191" s="30"/>
      <c r="F191" s="30"/>
      <c r="G191" s="17">
        <v>3</v>
      </c>
      <c r="H191" s="29">
        <f t="shared" si="4"/>
        <v>0</v>
      </c>
      <c r="J191" s="38"/>
    </row>
    <row r="192" spans="1:10" x14ac:dyDescent="0.25">
      <c r="A192" s="19">
        <f t="shared" si="5"/>
        <v>191</v>
      </c>
      <c r="B192" s="22"/>
      <c r="C192" s="22" t="s">
        <v>353</v>
      </c>
      <c r="D192" s="21" t="s">
        <v>550</v>
      </c>
      <c r="E192" s="30"/>
      <c r="F192" s="30"/>
      <c r="G192" s="17">
        <v>3</v>
      </c>
      <c r="H192" s="29">
        <f t="shared" si="4"/>
        <v>0</v>
      </c>
      <c r="J192" s="38"/>
    </row>
    <row r="193" spans="1:10" ht="26.25" x14ac:dyDescent="0.25">
      <c r="A193" s="19">
        <f t="shared" si="5"/>
        <v>192</v>
      </c>
      <c r="B193" s="22" t="s">
        <v>354</v>
      </c>
      <c r="C193" s="22" t="s">
        <v>355</v>
      </c>
      <c r="D193" s="21" t="s">
        <v>533</v>
      </c>
      <c r="E193" s="30"/>
      <c r="F193" s="30"/>
      <c r="G193" s="17">
        <v>5</v>
      </c>
      <c r="H193" s="29">
        <f t="shared" si="4"/>
        <v>0</v>
      </c>
    </row>
    <row r="194" spans="1:10" x14ac:dyDescent="0.25">
      <c r="A194" s="19">
        <f t="shared" si="5"/>
        <v>193</v>
      </c>
      <c r="B194" s="22"/>
      <c r="C194" s="22" t="s">
        <v>356</v>
      </c>
      <c r="D194" s="21" t="s">
        <v>550</v>
      </c>
      <c r="E194" s="30"/>
      <c r="F194" s="30"/>
      <c r="G194" s="17">
        <v>5</v>
      </c>
      <c r="H194" s="29">
        <f t="shared" ref="H194:H218" si="6">G194*F194</f>
        <v>0</v>
      </c>
      <c r="J194" s="38"/>
    </row>
    <row r="195" spans="1:10" ht="51.75" x14ac:dyDescent="0.25">
      <c r="A195" s="19">
        <f t="shared" si="5"/>
        <v>194</v>
      </c>
      <c r="B195" s="22"/>
      <c r="C195" s="22" t="s">
        <v>357</v>
      </c>
      <c r="D195" s="21" t="s">
        <v>534</v>
      </c>
      <c r="E195" s="30"/>
      <c r="F195" s="30"/>
      <c r="G195" s="17">
        <v>5</v>
      </c>
      <c r="H195" s="29">
        <f t="shared" si="6"/>
        <v>0</v>
      </c>
    </row>
    <row r="196" spans="1:10" x14ac:dyDescent="0.25">
      <c r="A196" s="19">
        <f t="shared" ref="A196:A219" si="7">A195+1</f>
        <v>195</v>
      </c>
      <c r="B196" s="22"/>
      <c r="C196" s="22" t="s">
        <v>358</v>
      </c>
      <c r="D196" s="21" t="s">
        <v>535</v>
      </c>
      <c r="E196" s="30"/>
      <c r="F196" s="30"/>
      <c r="G196" s="17">
        <v>30</v>
      </c>
      <c r="H196" s="29">
        <f t="shared" si="6"/>
        <v>0</v>
      </c>
    </row>
    <row r="197" spans="1:10" ht="26.25" x14ac:dyDescent="0.25">
      <c r="A197" s="19">
        <f t="shared" si="7"/>
        <v>196</v>
      </c>
      <c r="B197" s="22" t="s">
        <v>359</v>
      </c>
      <c r="C197" s="22" t="s">
        <v>360</v>
      </c>
      <c r="D197" s="21" t="s">
        <v>536</v>
      </c>
      <c r="E197" s="30"/>
      <c r="F197" s="30"/>
      <c r="G197" s="17">
        <v>10</v>
      </c>
      <c r="H197" s="29">
        <f t="shared" si="6"/>
        <v>0</v>
      </c>
    </row>
    <row r="198" spans="1:10" ht="26.25" x14ac:dyDescent="0.25">
      <c r="A198" s="19">
        <f t="shared" si="7"/>
        <v>197</v>
      </c>
      <c r="B198" s="22" t="s">
        <v>361</v>
      </c>
      <c r="C198" s="22" t="s">
        <v>362</v>
      </c>
      <c r="D198" s="21" t="s">
        <v>537</v>
      </c>
      <c r="E198" s="30"/>
      <c r="F198" s="30"/>
      <c r="G198" s="17">
        <v>5</v>
      </c>
      <c r="H198" s="29">
        <f t="shared" si="6"/>
        <v>0</v>
      </c>
    </row>
    <row r="199" spans="1:10" ht="39" x14ac:dyDescent="0.25">
      <c r="A199" s="19">
        <f t="shared" si="7"/>
        <v>198</v>
      </c>
      <c r="B199" s="22" t="s">
        <v>363</v>
      </c>
      <c r="C199" s="22" t="s">
        <v>364</v>
      </c>
      <c r="D199" s="21" t="s">
        <v>538</v>
      </c>
      <c r="E199" s="30"/>
      <c r="F199" s="30"/>
      <c r="G199" s="17">
        <v>5</v>
      </c>
      <c r="H199" s="29">
        <f t="shared" si="6"/>
        <v>0</v>
      </c>
    </row>
    <row r="200" spans="1:10" ht="26.25" x14ac:dyDescent="0.25">
      <c r="A200" s="19">
        <f t="shared" si="7"/>
        <v>199</v>
      </c>
      <c r="B200" s="22" t="s">
        <v>365</v>
      </c>
      <c r="C200" s="22" t="s">
        <v>366</v>
      </c>
      <c r="D200" s="21" t="s">
        <v>539</v>
      </c>
      <c r="E200" s="30"/>
      <c r="F200" s="30"/>
      <c r="G200" s="17">
        <v>5</v>
      </c>
      <c r="H200" s="29">
        <f t="shared" si="6"/>
        <v>0</v>
      </c>
    </row>
    <row r="201" spans="1:10" ht="90" x14ac:dyDescent="0.25">
      <c r="A201" s="19">
        <f t="shared" si="7"/>
        <v>200</v>
      </c>
      <c r="B201" s="22"/>
      <c r="C201" s="22" t="s">
        <v>367</v>
      </c>
      <c r="D201" s="21" t="s">
        <v>540</v>
      </c>
      <c r="E201" s="30"/>
      <c r="F201" s="30"/>
      <c r="G201" s="17">
        <v>5</v>
      </c>
      <c r="H201" s="29">
        <f t="shared" si="6"/>
        <v>0</v>
      </c>
    </row>
    <row r="202" spans="1:10" x14ac:dyDescent="0.25">
      <c r="A202" s="19">
        <f t="shared" si="7"/>
        <v>201</v>
      </c>
      <c r="B202" s="22" t="s">
        <v>368</v>
      </c>
      <c r="C202" s="22" t="s">
        <v>369</v>
      </c>
      <c r="D202" s="21" t="s">
        <v>550</v>
      </c>
      <c r="E202" s="30"/>
      <c r="F202" s="30"/>
      <c r="G202" s="17">
        <v>5</v>
      </c>
      <c r="H202" s="29">
        <f t="shared" si="6"/>
        <v>0</v>
      </c>
      <c r="J202" s="38"/>
    </row>
    <row r="203" spans="1:10" x14ac:dyDescent="0.25">
      <c r="A203" s="19">
        <f t="shared" si="7"/>
        <v>202</v>
      </c>
      <c r="B203" s="22" t="s">
        <v>370</v>
      </c>
      <c r="C203" s="22" t="s">
        <v>371</v>
      </c>
      <c r="D203" s="21" t="s">
        <v>541</v>
      </c>
      <c r="E203" s="30"/>
      <c r="F203" s="30"/>
      <c r="G203" s="17">
        <v>5</v>
      </c>
      <c r="H203" s="29">
        <f t="shared" si="6"/>
        <v>0</v>
      </c>
    </row>
    <row r="204" spans="1:10" x14ac:dyDescent="0.25">
      <c r="A204" s="19">
        <f t="shared" si="7"/>
        <v>203</v>
      </c>
      <c r="B204" s="22" t="s">
        <v>372</v>
      </c>
      <c r="C204" s="22" t="s">
        <v>373</v>
      </c>
      <c r="D204" s="21" t="s">
        <v>374</v>
      </c>
      <c r="E204" s="30"/>
      <c r="F204" s="30"/>
      <c r="G204" s="17">
        <v>5</v>
      </c>
      <c r="H204" s="29">
        <f t="shared" si="6"/>
        <v>0</v>
      </c>
    </row>
    <row r="205" spans="1:10" ht="26.25" x14ac:dyDescent="0.25">
      <c r="A205" s="19">
        <f t="shared" si="7"/>
        <v>204</v>
      </c>
      <c r="B205" s="22" t="s">
        <v>375</v>
      </c>
      <c r="C205" s="22" t="s">
        <v>376</v>
      </c>
      <c r="D205" s="21" t="s">
        <v>542</v>
      </c>
      <c r="E205" s="30"/>
      <c r="F205" s="30"/>
      <c r="G205" s="17">
        <v>5</v>
      </c>
      <c r="H205" s="29">
        <f t="shared" si="6"/>
        <v>0</v>
      </c>
    </row>
    <row r="206" spans="1:10" x14ac:dyDescent="0.25">
      <c r="A206" s="19">
        <f t="shared" si="7"/>
        <v>205</v>
      </c>
      <c r="B206" s="22" t="s">
        <v>377</v>
      </c>
      <c r="C206" s="22" t="s">
        <v>378</v>
      </c>
      <c r="D206" s="21" t="s">
        <v>543</v>
      </c>
      <c r="E206" s="30"/>
      <c r="F206" s="30"/>
      <c r="G206" s="17">
        <v>5</v>
      </c>
      <c r="H206" s="29">
        <f t="shared" si="6"/>
        <v>0</v>
      </c>
    </row>
    <row r="207" spans="1:10" ht="26.25" x14ac:dyDescent="0.25">
      <c r="A207" s="19">
        <f t="shared" si="7"/>
        <v>206</v>
      </c>
      <c r="B207" s="22" t="s">
        <v>379</v>
      </c>
      <c r="C207" s="22" t="s">
        <v>380</v>
      </c>
      <c r="D207" s="21" t="s">
        <v>381</v>
      </c>
      <c r="E207" s="30"/>
      <c r="F207" s="30"/>
      <c r="G207" s="17">
        <v>10</v>
      </c>
      <c r="H207" s="29">
        <f t="shared" si="6"/>
        <v>0</v>
      </c>
    </row>
    <row r="208" spans="1:10" ht="26.25" x14ac:dyDescent="0.25">
      <c r="A208" s="19">
        <f t="shared" si="7"/>
        <v>207</v>
      </c>
      <c r="B208" s="22"/>
      <c r="C208" s="22" t="s">
        <v>382</v>
      </c>
      <c r="D208" s="21" t="s">
        <v>544</v>
      </c>
      <c r="E208" s="30"/>
      <c r="F208" s="30"/>
      <c r="G208" s="17">
        <v>31</v>
      </c>
      <c r="H208" s="29">
        <f t="shared" si="6"/>
        <v>0</v>
      </c>
    </row>
    <row r="209" spans="1:10" ht="26.25" x14ac:dyDescent="0.25">
      <c r="A209" s="19">
        <f t="shared" si="7"/>
        <v>208</v>
      </c>
      <c r="B209" s="22"/>
      <c r="C209" s="22" t="s">
        <v>383</v>
      </c>
      <c r="D209" s="21" t="s">
        <v>545</v>
      </c>
      <c r="E209" s="30"/>
      <c r="F209" s="30"/>
      <c r="G209" s="17">
        <v>31</v>
      </c>
      <c r="H209" s="29">
        <f t="shared" si="6"/>
        <v>0</v>
      </c>
    </row>
    <row r="210" spans="1:10" ht="26.25" x14ac:dyDescent="0.25">
      <c r="A210" s="19">
        <f t="shared" si="7"/>
        <v>209</v>
      </c>
      <c r="B210" s="22"/>
      <c r="C210" s="22" t="s">
        <v>384</v>
      </c>
      <c r="D210" s="21" t="s">
        <v>546</v>
      </c>
      <c r="E210" s="30"/>
      <c r="F210" s="30"/>
      <c r="G210" s="17">
        <v>31</v>
      </c>
      <c r="H210" s="29">
        <f t="shared" si="6"/>
        <v>0</v>
      </c>
      <c r="J210" s="38"/>
    </row>
    <row r="211" spans="1:10" x14ac:dyDescent="0.25">
      <c r="A211" s="19">
        <f t="shared" si="7"/>
        <v>210</v>
      </c>
      <c r="B211" s="22"/>
      <c r="C211" s="22" t="s">
        <v>385</v>
      </c>
      <c r="D211" s="21" t="s">
        <v>386</v>
      </c>
      <c r="E211" s="30"/>
      <c r="F211" s="30"/>
      <c r="G211" s="17">
        <v>31</v>
      </c>
      <c r="H211" s="29">
        <f t="shared" si="6"/>
        <v>0</v>
      </c>
    </row>
    <row r="212" spans="1:10" ht="26.25" x14ac:dyDescent="0.25">
      <c r="A212" s="19">
        <f t="shared" si="7"/>
        <v>211</v>
      </c>
      <c r="B212" s="22"/>
      <c r="C212" s="22" t="s">
        <v>387</v>
      </c>
      <c r="D212" s="21" t="s">
        <v>547</v>
      </c>
      <c r="E212" s="30"/>
      <c r="F212" s="30"/>
      <c r="G212" s="17">
        <v>31</v>
      </c>
      <c r="H212" s="29">
        <f t="shared" si="6"/>
        <v>0</v>
      </c>
    </row>
    <row r="213" spans="1:10" ht="26.25" x14ac:dyDescent="0.25">
      <c r="A213" s="19">
        <f t="shared" si="7"/>
        <v>212</v>
      </c>
      <c r="B213" s="22"/>
      <c r="C213" s="22" t="s">
        <v>388</v>
      </c>
      <c r="D213" s="21" t="s">
        <v>548</v>
      </c>
      <c r="E213" s="30"/>
      <c r="F213" s="30"/>
      <c r="G213" s="17">
        <v>10</v>
      </c>
      <c r="H213" s="29">
        <f t="shared" si="6"/>
        <v>0</v>
      </c>
    </row>
    <row r="214" spans="1:10" ht="26.25" x14ac:dyDescent="0.25">
      <c r="A214" s="19">
        <f t="shared" si="7"/>
        <v>213</v>
      </c>
      <c r="B214" s="22"/>
      <c r="C214" s="22" t="s">
        <v>551</v>
      </c>
      <c r="D214" s="21" t="s">
        <v>549</v>
      </c>
      <c r="E214" s="30"/>
      <c r="F214" s="30"/>
      <c r="G214" s="17">
        <v>10</v>
      </c>
      <c r="H214" s="29">
        <f t="shared" si="6"/>
        <v>0</v>
      </c>
      <c r="J214" s="38"/>
    </row>
    <row r="215" spans="1:10" ht="51.75" x14ac:dyDescent="0.25">
      <c r="A215" s="19">
        <f t="shared" si="7"/>
        <v>214</v>
      </c>
      <c r="B215" s="22"/>
      <c r="C215" s="22" t="s">
        <v>389</v>
      </c>
      <c r="D215" s="21" t="s">
        <v>390</v>
      </c>
      <c r="E215" s="30"/>
      <c r="F215" s="30"/>
      <c r="G215" s="17">
        <v>31</v>
      </c>
      <c r="H215" s="29">
        <f t="shared" si="6"/>
        <v>0</v>
      </c>
    </row>
    <row r="216" spans="1:10" ht="64.5" x14ac:dyDescent="0.25">
      <c r="A216" s="19">
        <f t="shared" si="7"/>
        <v>215</v>
      </c>
      <c r="B216" s="22"/>
      <c r="C216" s="22" t="s">
        <v>391</v>
      </c>
      <c r="D216" s="21" t="s">
        <v>392</v>
      </c>
      <c r="E216" s="30"/>
      <c r="F216" s="30"/>
      <c r="G216" s="17">
        <v>31</v>
      </c>
      <c r="H216" s="29">
        <f t="shared" si="6"/>
        <v>0</v>
      </c>
    </row>
    <row r="217" spans="1:10" ht="51.75" x14ac:dyDescent="0.25">
      <c r="A217" s="19">
        <f t="shared" si="7"/>
        <v>216</v>
      </c>
      <c r="B217" s="22"/>
      <c r="C217" s="22" t="s">
        <v>393</v>
      </c>
      <c r="D217" s="21" t="s">
        <v>394</v>
      </c>
      <c r="E217" s="30"/>
      <c r="F217" s="30"/>
      <c r="G217" s="17">
        <v>31</v>
      </c>
      <c r="H217" s="29">
        <f t="shared" si="6"/>
        <v>0</v>
      </c>
    </row>
    <row r="218" spans="1:10" ht="51.75" x14ac:dyDescent="0.25">
      <c r="A218" s="19">
        <f t="shared" si="7"/>
        <v>217</v>
      </c>
      <c r="B218" s="22"/>
      <c r="C218" s="22" t="s">
        <v>395</v>
      </c>
      <c r="D218" s="21" t="s">
        <v>396</v>
      </c>
      <c r="E218" s="30"/>
      <c r="F218" s="30"/>
      <c r="G218" s="17">
        <v>10</v>
      </c>
      <c r="H218" s="29">
        <f t="shared" si="6"/>
        <v>0</v>
      </c>
    </row>
    <row r="219" spans="1:10" ht="39.75" thickBot="1" x14ac:dyDescent="0.3">
      <c r="A219" s="24">
        <f t="shared" si="7"/>
        <v>218</v>
      </c>
      <c r="B219" s="22"/>
      <c r="C219" s="22" t="s">
        <v>397</v>
      </c>
      <c r="D219" s="21" t="s">
        <v>398</v>
      </c>
      <c r="E219" s="36"/>
      <c r="F219" s="31"/>
      <c r="G219" s="25">
        <v>10</v>
      </c>
      <c r="H219" s="29">
        <f>G219*F219</f>
        <v>0</v>
      </c>
    </row>
    <row r="220" spans="1:10" ht="19.5" thickBot="1" x14ac:dyDescent="0.3">
      <c r="A220" s="69" t="s">
        <v>21</v>
      </c>
      <c r="B220" s="70"/>
      <c r="C220" s="70"/>
      <c r="D220" s="70"/>
      <c r="E220" s="32"/>
      <c r="F220" s="71">
        <f>F222/1.1</f>
        <v>0</v>
      </c>
      <c r="G220" s="72"/>
      <c r="H220" s="73"/>
    </row>
    <row r="221" spans="1:10" ht="19.5" thickBot="1" x14ac:dyDescent="0.3">
      <c r="A221" s="69" t="s">
        <v>22</v>
      </c>
      <c r="B221" s="70"/>
      <c r="C221" s="70"/>
      <c r="D221" s="70"/>
      <c r="E221" s="33"/>
      <c r="F221" s="74">
        <f>F222-F220</f>
        <v>0</v>
      </c>
      <c r="G221" s="75"/>
      <c r="H221" s="76"/>
    </row>
    <row r="222" spans="1:10" ht="19.5" thickBot="1" x14ac:dyDescent="0.3">
      <c r="A222" s="69" t="s">
        <v>19</v>
      </c>
      <c r="B222" s="70"/>
      <c r="C222" s="70"/>
      <c r="D222" s="70"/>
      <c r="E222" s="34"/>
      <c r="F222" s="77">
        <f>SUM(H2:H219)</f>
        <v>0</v>
      </c>
      <c r="G222" s="78"/>
      <c r="H222" s="79"/>
    </row>
  </sheetData>
  <mergeCells count="6">
    <mergeCell ref="A220:D220"/>
    <mergeCell ref="F220:H220"/>
    <mergeCell ref="A221:D221"/>
    <mergeCell ref="F221:H221"/>
    <mergeCell ref="A222:D222"/>
    <mergeCell ref="F222:H222"/>
  </mergeCells>
  <pageMargins left="0.70866141732283472" right="0.70866141732283472" top="0.74803149606299213" bottom="0.74803149606299213" header="0.31496062992125984" footer="0.31496062992125984"/>
  <pageSetup paperSize="9" scale="52" fitToHeight="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Ponuka</vt:lpstr>
      <vt:lpstr>literatúra</vt:lpstr>
      <vt:lpstr>Ponuka!Oblasť_tlače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cp:lastPrinted>2019-09-05T17:11:57Z</cp:lastPrinted>
  <dcterms:created xsi:type="dcterms:W3CDTF">2010-03-29T08:17:46Z</dcterms:created>
  <dcterms:modified xsi:type="dcterms:W3CDTF">2019-09-06T09:46:29Z</dcterms:modified>
</cp:coreProperties>
</file>